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info\Downloads\"/>
    </mc:Choice>
  </mc:AlternateContent>
  <xr:revisionPtr revIDLastSave="0" documentId="13_ncr:1_{808E1A3E-AB3B-4646-8986-76DFAF52FFF0}" xr6:coauthVersionLast="47" xr6:coauthVersionMax="47" xr10:uidLastSave="{00000000-0000-0000-0000-000000000000}"/>
  <bookViews>
    <workbookView xWindow="-108" yWindow="-108" windowWidth="23256" windowHeight="13896" activeTab="1" xr2:uid="{00000000-000D-0000-FFFF-FFFF00000000}"/>
  </bookViews>
  <sheets>
    <sheet name="CAO Salary Matrix" sheetId="1" r:id="rId1"/>
    <sheet name="CAO Salary Calculator" sheetId="2" r:id="rId2"/>
  </sheets>
  <definedNames>
    <definedName name="bottom">#REF!</definedName>
    <definedName name="CLASS" localSheetId="1">'CAO Salary Calculator'!$B$52</definedName>
    <definedName name="CLASS">#REF!</definedName>
    <definedName name="STEP_1">#REF!</definedName>
    <definedName name="STEP_2">#REF!</definedName>
    <definedName name="STEP_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2" l="1"/>
  <c r="D52" i="2" s="1"/>
  <c r="E49" i="2"/>
  <c r="E48" i="2"/>
  <c r="E47" i="2"/>
  <c r="E46" i="2"/>
  <c r="E45" i="2"/>
  <c r="E44" i="2"/>
  <c r="E41" i="2"/>
  <c r="E40" i="2"/>
  <c r="E39" i="2"/>
  <c r="E38" i="2"/>
  <c r="E37" i="2"/>
  <c r="E35" i="2"/>
  <c r="E34" i="2"/>
  <c r="E33" i="2"/>
  <c r="E32" i="2"/>
  <c r="E31" i="2"/>
  <c r="E30" i="2"/>
  <c r="E28" i="2"/>
  <c r="E27" i="2"/>
  <c r="E26" i="2"/>
  <c r="E25" i="2"/>
  <c r="E24" i="2"/>
  <c r="E23" i="2"/>
  <c r="E21" i="2"/>
  <c r="E20" i="2"/>
  <c r="E18" i="2"/>
  <c r="E17" i="2"/>
  <c r="E16" i="2"/>
  <c r="E15" i="2"/>
  <c r="E13" i="2"/>
  <c r="E12" i="2"/>
  <c r="E11" i="2"/>
  <c r="E10" i="2"/>
  <c r="E9" i="2"/>
  <c r="E8" i="2"/>
  <c r="B59" i="2" l="1"/>
  <c r="B58" i="2"/>
  <c r="B57" i="2"/>
  <c r="B55" i="2"/>
  <c r="B56" i="2"/>
</calcChain>
</file>

<file path=xl/sharedStrings.xml><?xml version="1.0" encoding="utf-8"?>
<sst xmlns="http://schemas.openxmlformats.org/spreadsheetml/2006/main" count="70" uniqueCount="57">
  <si>
    <t>CAO Salary Calculator (non-binding)</t>
  </si>
  <si>
    <t>ENTRY</t>
  </si>
  <si>
    <t>Name of Incumbent:</t>
  </si>
  <si>
    <t>Municipality:</t>
  </si>
  <si>
    <t>Review each category from 1 to 6 and determine the point allocation for each category.</t>
  </si>
  <si>
    <t>1) Education</t>
  </si>
  <si>
    <t>Points</t>
  </si>
  <si>
    <t xml:space="preserve"> High school (grade 12); GED (General Education Diploma)</t>
  </si>
  <si>
    <t>College, technical/trade school or university certificate in business related program (example: 1 year program)</t>
  </si>
  <si>
    <t>College, technical/trade school or university diploma in business related course (example: 2 year program)</t>
  </si>
  <si>
    <t xml:space="preserve"> Degree (3-4 year program) in finance or business; </t>
  </si>
  <si>
    <t xml:space="preserve"> Master’s Degree</t>
  </si>
  <si>
    <t>2a) Expertise - CMMA</t>
  </si>
  <si>
    <t>Registered into CMMA Program with 1 or more courses completed.</t>
  </si>
  <si>
    <t>Registered into CMMA Program with 50% or more of the program completed.</t>
  </si>
  <si>
    <t>Completed CMMA Program</t>
  </si>
  <si>
    <r>
      <rPr>
        <b/>
        <sz val="11"/>
        <color theme="1"/>
        <rFont val="Gill Sans MT"/>
      </rPr>
      <t xml:space="preserve">2b) </t>
    </r>
    <r>
      <rPr>
        <sz val="11"/>
        <color theme="1"/>
        <rFont val="Gill Sans MT"/>
      </rPr>
      <t>Expertise - MMAA Member IGS</t>
    </r>
  </si>
  <si>
    <t>Current MMAA Member - In good standing (maintains minimum PD points, has not been censored by the association)</t>
  </si>
  <si>
    <t>3) Experience</t>
  </si>
  <si>
    <t>2 years or less</t>
  </si>
  <si>
    <t>Between 2 &amp; 5 years</t>
  </si>
  <si>
    <t>Between 5 &amp; 8 years</t>
  </si>
  <si>
    <t>Between 8 &amp; 10 years</t>
  </si>
  <si>
    <t>Over 10 years</t>
  </si>
  <si>
    <t>4) Expenditure - Prior Year PSAB Financial Statements,  Schedule 5 - Core Total</t>
  </si>
  <si>
    <t>$3 Million or less</t>
  </si>
  <si>
    <t>Between 3 &amp; 5 Million</t>
  </si>
  <si>
    <t>Between 5 &amp; 8 Million</t>
  </si>
  <si>
    <t>Between 8 &amp; 12 Million</t>
  </si>
  <si>
    <t>Over 12 Million</t>
  </si>
  <si>
    <t>5) Direct Supervision</t>
  </si>
  <si>
    <t>Less than 5 direct supervision</t>
  </si>
  <si>
    <t>5 or more</t>
  </si>
  <si>
    <t>Between 2 and 5 employees incl. 1 or more with prof designation</t>
  </si>
  <si>
    <t>over 5 employees incl. 2 or more with prof designation</t>
  </si>
  <si>
    <t>6) Population</t>
  </si>
  <si>
    <t>Based on the latest available census information</t>
  </si>
  <si>
    <t>2025 CAO Salary Schedule ($ 000's)     NON-BINDING</t>
  </si>
  <si>
    <t>2001 to 5000</t>
  </si>
  <si>
    <t>5,001 to 10,000</t>
  </si>
  <si>
    <t>10,001 to 20,000</t>
  </si>
  <si>
    <t>Over 20,000</t>
  </si>
  <si>
    <t>TOTAL POINTS 1)-6)</t>
  </si>
  <si>
    <t>CLASSIFICATION</t>
  </si>
  <si>
    <t>2025 CAO Salary Schedule ($ 000's)  NON-BINDING</t>
  </si>
  <si>
    <t>Class</t>
  </si>
  <si>
    <t>Min.</t>
  </si>
  <si>
    <t>Max.*</t>
  </si>
  <si>
    <t>Min</t>
  </si>
  <si>
    <t>Max</t>
  </si>
  <si>
    <t>*</t>
  </si>
  <si>
    <t>M</t>
  </si>
  <si>
    <t>E</t>
  </si>
  <si>
    <t>R</t>
  </si>
  <si>
    <t>I</t>
  </si>
  <si>
    <t>T</t>
  </si>
  <si>
    <t xml:space="preserve">*an additional 5%  added to the top of the range in each class to commend those who performed well above normal expectations.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</si>
</sst>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0_-;\-* #,##0.000_-;_-* &quot;-&quot;??_-;_-@"/>
  </numFmts>
  <fonts count="21">
    <font>
      <sz val="11"/>
      <color theme="1"/>
      <name val="Gill Sans"/>
      <scheme val="minor"/>
    </font>
    <font>
      <i/>
      <sz val="14"/>
      <color rgb="FF324951"/>
      <name val="Gill Sans"/>
    </font>
    <font>
      <b/>
      <sz val="11"/>
      <color theme="1"/>
      <name val="Gill Sans"/>
    </font>
    <font>
      <sz val="11"/>
      <color theme="1"/>
      <name val="Gill Sans"/>
      <scheme val="minor"/>
    </font>
    <font>
      <sz val="11"/>
      <name val="Gill Sans"/>
    </font>
    <font>
      <sz val="11"/>
      <color theme="1"/>
      <name val="Gill Sans"/>
    </font>
    <font>
      <i/>
      <sz val="11"/>
      <color rgb="FFFF0000"/>
      <name val="Gill Sans"/>
    </font>
    <font>
      <i/>
      <sz val="11"/>
      <color theme="1"/>
      <name val="Gill Sans"/>
    </font>
    <font>
      <b/>
      <sz val="11"/>
      <color rgb="FF2F5496"/>
      <name val="Gill Sans"/>
    </font>
    <font>
      <b/>
      <sz val="11"/>
      <color rgb="FF00B0F0"/>
      <name val="Gill Sans"/>
    </font>
    <font>
      <b/>
      <i/>
      <sz val="11"/>
      <color rgb="FF0070C0"/>
      <name val="Gill Sans"/>
    </font>
    <font>
      <i/>
      <sz val="11"/>
      <color rgb="FF0070C0"/>
      <name val="Gill Sans"/>
    </font>
    <font>
      <b/>
      <sz val="11"/>
      <color rgb="FF006100"/>
      <name val="Gill Sans"/>
    </font>
    <font>
      <b/>
      <sz val="11"/>
      <color rgb="FF0070C0"/>
      <name val="Gill Sans"/>
      <scheme val="minor"/>
    </font>
    <font>
      <b/>
      <sz val="14"/>
      <color theme="1"/>
      <name val="Gill Sans"/>
    </font>
    <font>
      <sz val="14"/>
      <color theme="1"/>
      <name val="Gill Sans"/>
    </font>
    <font>
      <sz val="11"/>
      <color rgb="FFFF0000"/>
      <name val="Gill Sans"/>
    </font>
    <font>
      <i/>
      <u/>
      <sz val="11"/>
      <color rgb="FFFF0000"/>
      <name val="Gill Sans"/>
    </font>
    <font>
      <i/>
      <sz val="10"/>
      <color rgb="FFFF0000"/>
      <name val="Gill Sans"/>
    </font>
    <font>
      <b/>
      <sz val="11"/>
      <color theme="1"/>
      <name val="Gill Sans MT"/>
    </font>
    <font>
      <sz val="11"/>
      <color theme="1"/>
      <name val="Gill Sans MT"/>
    </font>
  </fonts>
  <fills count="5">
    <fill>
      <patternFill patternType="none"/>
    </fill>
    <fill>
      <patternFill patternType="gray125"/>
    </fill>
    <fill>
      <patternFill patternType="solid">
        <fgColor rgb="FFE4DEEE"/>
        <bgColor rgb="FFE4DEEE"/>
      </patternFill>
    </fill>
    <fill>
      <patternFill patternType="solid">
        <fgColor rgb="FFC6EFCE"/>
        <bgColor rgb="FFC6EFCE"/>
      </patternFill>
    </fill>
    <fill>
      <patternFill patternType="solid">
        <fgColor rgb="FFC2D3D8"/>
        <bgColor rgb="FFC2D3D8"/>
      </patternFill>
    </fill>
  </fills>
  <borders count="10">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s>
  <cellStyleXfs count="1">
    <xf numFmtId="0" fontId="0" fillId="0" borderId="0"/>
  </cellStyleXfs>
  <cellXfs count="44">
    <xf numFmtId="0" fontId="0" fillId="0" borderId="0" xfId="0"/>
    <xf numFmtId="0" fontId="1" fillId="0" borderId="0" xfId="0" applyFont="1"/>
    <xf numFmtId="0" fontId="2" fillId="0" borderId="0" xfId="0" applyFont="1"/>
    <xf numFmtId="0" fontId="2" fillId="2" borderId="1" xfId="0" applyFont="1" applyFill="1" applyBorder="1" applyAlignment="1">
      <alignment horizontal="center"/>
    </xf>
    <xf numFmtId="0" fontId="3" fillId="0" borderId="0" xfId="0" applyFont="1"/>
    <xf numFmtId="0" fontId="5" fillId="0" borderId="0" xfId="0" applyFont="1" applyAlignment="1">
      <alignment horizontal="right"/>
    </xf>
    <xf numFmtId="0" fontId="2" fillId="2" borderId="5" xfId="0" applyFont="1" applyFill="1" applyBorder="1" applyAlignment="1">
      <alignment horizontal="center"/>
    </xf>
    <xf numFmtId="0" fontId="6" fillId="0" borderId="0" xfId="0" applyFont="1"/>
    <xf numFmtId="0" fontId="7" fillId="0" borderId="0" xfId="0" applyFont="1"/>
    <xf numFmtId="0" fontId="5" fillId="0" borderId="6" xfId="0" applyFont="1" applyBorder="1"/>
    <xf numFmtId="0" fontId="8" fillId="0" borderId="6" xfId="0" quotePrefix="1" applyFont="1" applyBorder="1" applyAlignment="1">
      <alignment wrapText="1"/>
    </xf>
    <xf numFmtId="0" fontId="5" fillId="2" borderId="6" xfId="0" applyFont="1" applyFill="1" applyBorder="1"/>
    <xf numFmtId="0" fontId="5" fillId="0" borderId="6" xfId="0" applyFont="1" applyBorder="1" applyAlignment="1">
      <alignment vertical="top"/>
    </xf>
    <xf numFmtId="0" fontId="5" fillId="0" borderId="6" xfId="0" applyFont="1" applyBorder="1" applyAlignment="1">
      <alignment horizontal="right"/>
    </xf>
    <xf numFmtId="0" fontId="8" fillId="0" borderId="6" xfId="0" quotePrefix="1" applyFont="1" applyBorder="1"/>
    <xf numFmtId="0" fontId="8" fillId="0" borderId="6" xfId="0" applyFont="1" applyBorder="1"/>
    <xf numFmtId="0" fontId="9" fillId="0" borderId="0" xfId="0" applyFont="1"/>
    <xf numFmtId="9" fontId="7" fillId="0" borderId="0" xfId="0" applyNumberFormat="1" applyFont="1"/>
    <xf numFmtId="9" fontId="5" fillId="0" borderId="0" xfId="0" applyNumberFormat="1" applyFont="1"/>
    <xf numFmtId="0" fontId="8" fillId="0" borderId="6" xfId="0" applyFont="1" applyBorder="1" applyAlignment="1">
      <alignment wrapText="1"/>
    </xf>
    <xf numFmtId="0" fontId="9" fillId="0" borderId="0" xfId="0" applyFont="1" applyAlignment="1">
      <alignment wrapText="1"/>
    </xf>
    <xf numFmtId="0" fontId="10" fillId="0" borderId="0" xfId="0" applyFont="1" applyAlignment="1">
      <alignment horizontal="left"/>
    </xf>
    <xf numFmtId="0" fontId="5" fillId="0" borderId="7" xfId="0" applyFont="1" applyBorder="1"/>
    <xf numFmtId="0" fontId="11" fillId="0" borderId="0" xfId="0" applyFont="1"/>
    <xf numFmtId="0" fontId="2" fillId="0" borderId="0" xfId="0" applyFont="1" applyAlignment="1">
      <alignment horizontal="right"/>
    </xf>
    <xf numFmtId="0" fontId="12" fillId="3" borderId="8" xfId="0" applyFont="1" applyFill="1" applyBorder="1" applyAlignment="1">
      <alignment horizontal="center"/>
    </xf>
    <xf numFmtId="0" fontId="13" fillId="0" borderId="0" xfId="0" applyFont="1"/>
    <xf numFmtId="0" fontId="14" fillId="0" borderId="7" xfId="0" applyFont="1" applyBorder="1" applyAlignment="1">
      <alignment horizontal="center"/>
    </xf>
    <xf numFmtId="0" fontId="15" fillId="0" borderId="7" xfId="0" applyFont="1" applyBorder="1" applyAlignment="1">
      <alignment horizontal="center"/>
    </xf>
    <xf numFmtId="0" fontId="6" fillId="2" borderId="9" xfId="0" applyFont="1" applyFill="1" applyBorder="1" applyAlignment="1">
      <alignment horizontal="left"/>
    </xf>
    <xf numFmtId="0" fontId="6" fillId="2" borderId="9" xfId="0" applyFont="1" applyFill="1" applyBorder="1"/>
    <xf numFmtId="0" fontId="5" fillId="0" borderId="3" xfId="0" applyFont="1" applyBorder="1"/>
    <xf numFmtId="0" fontId="5" fillId="0" borderId="3" xfId="0" applyFont="1" applyBorder="1" applyAlignment="1">
      <alignment horizontal="center"/>
    </xf>
    <xf numFmtId="0" fontId="16" fillId="0" borderId="3" xfId="0" applyFont="1" applyBorder="1" applyAlignment="1">
      <alignment horizontal="center"/>
    </xf>
    <xf numFmtId="0" fontId="11" fillId="0" borderId="0" xfId="0" applyFont="1" applyAlignment="1">
      <alignment horizontal="right"/>
    </xf>
    <xf numFmtId="0" fontId="10" fillId="0" borderId="0" xfId="0" applyFont="1" applyAlignment="1">
      <alignment horizontal="right"/>
    </xf>
    <xf numFmtId="0" fontId="10" fillId="4" borderId="6" xfId="0" applyFont="1" applyFill="1" applyBorder="1" applyAlignment="1">
      <alignment horizontal="right"/>
    </xf>
    <xf numFmtId="164" fontId="5" fillId="0" borderId="6" xfId="0" applyNumberFormat="1" applyFont="1" applyBorder="1"/>
    <xf numFmtId="0" fontId="17" fillId="0" borderId="0" xfId="0" applyFont="1"/>
    <xf numFmtId="0" fontId="18" fillId="0" borderId="0" xfId="0" applyFont="1"/>
    <xf numFmtId="0" fontId="5" fillId="2" borderId="9" xfId="0" applyFont="1" applyFill="1" applyBorder="1"/>
    <xf numFmtId="0" fontId="2" fillId="2" borderId="2" xfId="0" applyFont="1" applyFill="1" applyBorder="1" applyAlignment="1">
      <alignment horizontal="left"/>
    </xf>
    <xf numFmtId="0" fontId="4" fillId="0" borderId="3" xfId="0" applyFont="1" applyBorder="1"/>
    <xf numFmtId="0" fontId="4"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www.mmaa.mb.ca"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9002375" cy="6991350"/>
    <xdr:sp macro="" textlink="">
      <xdr:nvSpPr>
        <xdr:cNvPr id="3" name="Shape 3">
          <a:extLst>
            <a:ext uri="{FF2B5EF4-FFF2-40B4-BE49-F238E27FC236}">
              <a16:creationId xmlns:a16="http://schemas.microsoft.com/office/drawing/2014/main" id="{00000000-0008-0000-0000-000003000000}"/>
            </a:ext>
          </a:extLst>
        </xdr:cNvPr>
        <xdr:cNvSpPr/>
      </xdr:nvSpPr>
      <xdr:spPr>
        <a:xfrm>
          <a:off x="0" y="289088"/>
          <a:ext cx="10692000" cy="6981825"/>
        </a:xfrm>
        <a:prstGeom prst="rect">
          <a:avLst/>
        </a:prstGeom>
        <a:solidFill>
          <a:srgbClr val="F2F2F2"/>
        </a:solidFill>
        <a:ln w="15875" cap="flat" cmpd="sng">
          <a:solidFill>
            <a:srgbClr val="85153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152400</xdr:colOff>
      <xdr:row>1</xdr:row>
      <xdr:rowOff>9525</xdr:rowOff>
    </xdr:from>
    <xdr:ext cx="6867525" cy="1647825"/>
    <xdr:sp macro="" textlink="">
      <xdr:nvSpPr>
        <xdr:cNvPr id="4" name="Shape 4">
          <a:extLst>
            <a:ext uri="{FF2B5EF4-FFF2-40B4-BE49-F238E27FC236}">
              <a16:creationId xmlns:a16="http://schemas.microsoft.com/office/drawing/2014/main" id="{00000000-0008-0000-0000-000004000000}"/>
            </a:ext>
          </a:extLst>
        </xdr:cNvPr>
        <xdr:cNvSpPr txBox="1"/>
      </xdr:nvSpPr>
      <xdr:spPr>
        <a:xfrm>
          <a:off x="1912238" y="2956088"/>
          <a:ext cx="6867525" cy="1647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4400" b="1">
              <a:latin typeface="Gill Sans"/>
              <a:ea typeface="Gill Sans"/>
              <a:cs typeface="Gill Sans"/>
              <a:sym typeface="Gill Sans"/>
            </a:rPr>
            <a:t>Chief Administrative Officer Salary Matrix</a:t>
          </a:r>
          <a:endParaRPr sz="4400" b="1">
            <a:latin typeface="Gill Sans"/>
            <a:ea typeface="Gill Sans"/>
            <a:cs typeface="Gill Sans"/>
            <a:sym typeface="Gill Sans"/>
          </a:endParaRPr>
        </a:p>
      </xdr:txBody>
    </xdr:sp>
    <xdr:clientData fLocksWithSheet="0"/>
  </xdr:oneCellAnchor>
  <xdr:oneCellAnchor>
    <xdr:from>
      <xdr:col>0</xdr:col>
      <xdr:colOff>0</xdr:colOff>
      <xdr:row>23</xdr:row>
      <xdr:rowOff>123825</xdr:rowOff>
    </xdr:from>
    <xdr:ext cx="7439025" cy="1809750"/>
    <xdr:sp macro="" textlink="">
      <xdr:nvSpPr>
        <xdr:cNvPr id="5" name="Shape 5">
          <a:extLst>
            <a:ext uri="{FF2B5EF4-FFF2-40B4-BE49-F238E27FC236}">
              <a16:creationId xmlns:a16="http://schemas.microsoft.com/office/drawing/2014/main" id="{00000000-0008-0000-0000-000005000000}"/>
            </a:ext>
          </a:extLst>
        </xdr:cNvPr>
        <xdr:cNvSpPr/>
      </xdr:nvSpPr>
      <xdr:spPr>
        <a:xfrm>
          <a:off x="1631250" y="2875125"/>
          <a:ext cx="7429500" cy="1809750"/>
        </a:xfrm>
        <a:prstGeom prst="rect">
          <a:avLst/>
        </a:prstGeom>
        <a:gradFill>
          <a:gsLst>
            <a:gs pos="0">
              <a:srgbClr val="FFFFFF">
                <a:alpha val="784"/>
              </a:srgbClr>
            </a:gs>
            <a:gs pos="2000">
              <a:srgbClr val="FFFFFF">
                <a:alpha val="784"/>
              </a:srgbClr>
            </a:gs>
            <a:gs pos="12000">
              <a:srgbClr val="FFFFFF">
                <a:alpha val="58823"/>
              </a:srgbClr>
            </a:gs>
            <a:gs pos="23000">
              <a:srgbClr val="FFFFFF">
                <a:alpha val="94901"/>
              </a:srgbClr>
            </a:gs>
            <a:gs pos="42000">
              <a:srgbClr val="FFFFFF">
                <a:alpha val="97647"/>
              </a:srgbClr>
            </a:gs>
            <a:gs pos="100000">
              <a:srgbClr val="FFFFFF">
                <a:alpha val="97647"/>
              </a:srgbClr>
            </a:gs>
          </a:gsLst>
          <a:lin ang="5400000" scaled="0"/>
        </a:gra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428625</xdr:colOff>
      <xdr:row>1</xdr:row>
      <xdr:rowOff>76200</xdr:rowOff>
    </xdr:from>
    <xdr:ext cx="6419850" cy="2676525"/>
    <xdr:sp macro="" textlink="">
      <xdr:nvSpPr>
        <xdr:cNvPr id="6" name="Shape 6">
          <a:extLst>
            <a:ext uri="{FF2B5EF4-FFF2-40B4-BE49-F238E27FC236}">
              <a16:creationId xmlns:a16="http://schemas.microsoft.com/office/drawing/2014/main" id="{00000000-0008-0000-0000-000006000000}"/>
            </a:ext>
          </a:extLst>
        </xdr:cNvPr>
        <xdr:cNvSpPr txBox="1"/>
      </xdr:nvSpPr>
      <xdr:spPr>
        <a:xfrm>
          <a:off x="2145600" y="2451263"/>
          <a:ext cx="6400800" cy="2657475"/>
        </a:xfrm>
        <a:prstGeom prst="rect">
          <a:avLst/>
        </a:prstGeom>
        <a:solidFill>
          <a:schemeClr val="lt1"/>
        </a:solidFill>
        <a:ln w="28575" cap="flat" cmpd="sng">
          <a:solidFill>
            <a:srgbClr val="A5A5A5"/>
          </a:solidFill>
          <a:prstDash val="solid"/>
          <a:round/>
          <a:headEnd type="none" w="sm" len="sm"/>
          <a:tailEnd type="none" w="sm" len="sm"/>
        </a:ln>
      </xdr:spPr>
      <xdr:txBody>
        <a:bodyPr spcFirstLastPara="1" wrap="square" lIns="108000" tIns="108000" rIns="108000" bIns="108000" anchor="t" anchorCtr="0">
          <a:noAutofit/>
        </a:bodyPr>
        <a:lstStyle/>
        <a:p>
          <a:pPr marL="0" lvl="0" indent="0" algn="l" rtl="0">
            <a:spcBef>
              <a:spcPts val="0"/>
            </a:spcBef>
            <a:spcAft>
              <a:spcPts val="0"/>
            </a:spcAft>
            <a:buNone/>
          </a:pPr>
          <a:r>
            <a:rPr lang="en-US" sz="1100">
              <a:latin typeface="Open Sans"/>
              <a:ea typeface="Open Sans"/>
              <a:cs typeface="Open Sans"/>
              <a:sym typeface="Open Sans"/>
            </a:rPr>
            <a:t>The Chief Administrative Officer (CAO) Salary Review Matrix has been developed through partnership between the Manitoba Municipal Administrators’ Association and the Association of Manitoba Municipalities.</a:t>
          </a:r>
          <a:endParaRPr sz="1100">
            <a:latin typeface="Calibri"/>
            <a:ea typeface="Calibri"/>
            <a:cs typeface="Calibri"/>
            <a:sym typeface="Calibri"/>
          </a:endParaRPr>
        </a:p>
        <a:p>
          <a:pPr marL="0" lvl="0" indent="0" algn="l" rtl="0">
            <a:spcBef>
              <a:spcPts val="0"/>
            </a:spcBef>
            <a:spcAft>
              <a:spcPts val="0"/>
            </a:spcAft>
            <a:buNone/>
          </a:pPr>
          <a:r>
            <a:rPr lang="en-US" sz="1100">
              <a:latin typeface="Open Sans"/>
              <a:ea typeface="Open Sans"/>
              <a:cs typeface="Open Sans"/>
              <a:sym typeface="Open Sans"/>
            </a:rPr>
            <a:t> </a:t>
          </a:r>
          <a:endParaRPr sz="1100">
            <a:latin typeface="Calibri"/>
            <a:ea typeface="Calibri"/>
            <a:cs typeface="Calibri"/>
            <a:sym typeface="Calibri"/>
          </a:endParaRPr>
        </a:p>
        <a:p>
          <a:pPr marL="0" lvl="0" indent="0" algn="l" rtl="0">
            <a:spcBef>
              <a:spcPts val="0"/>
            </a:spcBef>
            <a:spcAft>
              <a:spcPts val="0"/>
            </a:spcAft>
            <a:buNone/>
          </a:pPr>
          <a:r>
            <a:rPr lang="en-US" sz="1100">
              <a:latin typeface="Open Sans"/>
              <a:ea typeface="Open Sans"/>
              <a:cs typeface="Open Sans"/>
              <a:sym typeface="Open Sans"/>
            </a:rPr>
            <a:t>The matrix is a tool that CAOs and Councils may use as the basis for the negotiation of a fair and equitable salary. Use of the tool is optional, non-binding, and must be considered in the unique context of each negotiation. Each municipality has different needs, and each CAO has different skills and experience to offer. Salary is only one element of the full compensation package. </a:t>
          </a:r>
          <a:endParaRPr sz="1400"/>
        </a:p>
        <a:p>
          <a:pPr marL="0" lvl="0" indent="0" algn="l" rtl="0">
            <a:spcBef>
              <a:spcPts val="0"/>
            </a:spcBef>
            <a:spcAft>
              <a:spcPts val="0"/>
            </a:spcAft>
            <a:buNone/>
          </a:pPr>
          <a:endParaRPr sz="1100">
            <a:latin typeface="Open Sans"/>
            <a:ea typeface="Open Sans"/>
            <a:cs typeface="Open Sans"/>
            <a:sym typeface="Open Sans"/>
          </a:endParaRPr>
        </a:p>
        <a:p>
          <a:pPr marL="0" lvl="0" indent="0" algn="l" rtl="0">
            <a:spcBef>
              <a:spcPts val="0"/>
            </a:spcBef>
            <a:spcAft>
              <a:spcPts val="0"/>
            </a:spcAft>
            <a:buNone/>
          </a:pPr>
          <a:r>
            <a:rPr lang="en-US" sz="1100">
              <a:latin typeface="Open Sans"/>
              <a:ea typeface="Open Sans"/>
              <a:cs typeface="Open Sans"/>
              <a:sym typeface="Open Sans"/>
            </a:rPr>
            <a:t>Please see the </a:t>
          </a:r>
          <a:r>
            <a:rPr lang="en-US" sz="1100" i="1">
              <a:latin typeface="Open Sans"/>
              <a:ea typeface="Open Sans"/>
              <a:cs typeface="Open Sans"/>
              <a:sym typeface="Open Sans"/>
            </a:rPr>
            <a:t>Chief Administrative Officer Salary Matrix - User Manual</a:t>
          </a:r>
          <a:r>
            <a:rPr lang="en-US" sz="1100">
              <a:latin typeface="Open Sans"/>
              <a:ea typeface="Open Sans"/>
              <a:cs typeface="Open Sans"/>
              <a:sym typeface="Open Sans"/>
            </a:rPr>
            <a:t> for gudiance and support using the calculator on the next sheet. The manual may be downloads from </a:t>
          </a:r>
          <a:r>
            <a:rPr lang="en-US" sz="1100" b="1" u="sng">
              <a:solidFill>
                <a:srgbClr val="0070C0"/>
              </a:solidFill>
              <a:latin typeface="Open Sans"/>
              <a:ea typeface="Open Sans"/>
              <a:cs typeface="Open Sans"/>
              <a:sym typeface="Open Sans"/>
            </a:rPr>
            <a:t>www.municipaladministrators.ca </a:t>
          </a:r>
          <a:endParaRPr sz="1100" b="1" u="sng">
            <a:solidFill>
              <a:srgbClr val="0070C0"/>
            </a:solidFill>
            <a:latin typeface="Calibri"/>
            <a:ea typeface="Calibri"/>
            <a:cs typeface="Calibri"/>
            <a:sym typeface="Calibri"/>
          </a:endParaRPr>
        </a:p>
      </xdr:txBody>
    </xdr:sp>
    <xdr:clientData fLocksWithSheet="0"/>
  </xdr:oneCellAnchor>
  <xdr:oneCellAnchor>
    <xdr:from>
      <xdr:col>11</xdr:col>
      <xdr:colOff>381000</xdr:colOff>
      <xdr:row>16</xdr:row>
      <xdr:rowOff>190500</xdr:rowOff>
    </xdr:from>
    <xdr:ext cx="4305300" cy="1038225"/>
    <xdr:sp macro="" textlink="">
      <xdr:nvSpPr>
        <xdr:cNvPr id="7" name="Shape 7">
          <a:extLst>
            <a:ext uri="{FF2B5EF4-FFF2-40B4-BE49-F238E27FC236}">
              <a16:creationId xmlns:a16="http://schemas.microsoft.com/office/drawing/2014/main" id="{00000000-0008-0000-0000-000007000000}"/>
            </a:ext>
          </a:extLst>
        </xdr:cNvPr>
        <xdr:cNvSpPr txBox="1"/>
      </xdr:nvSpPr>
      <xdr:spPr>
        <a:xfrm>
          <a:off x="3202875" y="3270413"/>
          <a:ext cx="4286250" cy="1019175"/>
        </a:xfrm>
        <a:prstGeom prst="rect">
          <a:avLst/>
        </a:prstGeom>
        <a:solidFill>
          <a:schemeClr val="lt1"/>
        </a:solidFill>
        <a:ln w="2857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Gill Sans"/>
              <a:ea typeface="Gill Sans"/>
              <a:cs typeface="Gill Sans"/>
              <a:sym typeface="Gill Sans"/>
            </a:rPr>
            <a:t>Version Date: January 31, 2023</a:t>
          </a:r>
          <a:endParaRPr sz="1100">
            <a:solidFill>
              <a:schemeClr val="dk1"/>
            </a:solidFill>
            <a:latin typeface="Gill Sans"/>
            <a:ea typeface="Gill Sans"/>
            <a:cs typeface="Gill Sans"/>
            <a:sym typeface="Gill Sans"/>
          </a:endParaRPr>
        </a:p>
        <a:p>
          <a:pPr marL="0" lvl="0" indent="0" algn="l" rtl="0">
            <a:spcBef>
              <a:spcPts val="0"/>
            </a:spcBef>
            <a:spcAft>
              <a:spcPts val="0"/>
            </a:spcAft>
            <a:buNone/>
          </a:pPr>
          <a:r>
            <a:rPr lang="en-US" sz="1100">
              <a:solidFill>
                <a:schemeClr val="dk1"/>
              </a:solidFill>
              <a:latin typeface="Gill Sans"/>
              <a:ea typeface="Gill Sans"/>
              <a:cs typeface="Gill Sans"/>
              <a:sym typeface="Gill Sans"/>
            </a:rPr>
            <a:t>Policy adopted by the MMA Board: November 4, 2021</a:t>
          </a:r>
          <a:endParaRPr sz="1100">
            <a:solidFill>
              <a:schemeClr val="dk1"/>
            </a:solidFill>
            <a:latin typeface="Gill Sans"/>
            <a:ea typeface="Gill Sans"/>
            <a:cs typeface="Gill Sans"/>
            <a:sym typeface="Gill Sans"/>
          </a:endParaRPr>
        </a:p>
        <a:p>
          <a:pPr marL="0" lvl="0" indent="0" algn="l" rtl="0">
            <a:spcBef>
              <a:spcPts val="0"/>
            </a:spcBef>
            <a:spcAft>
              <a:spcPts val="0"/>
            </a:spcAft>
            <a:buNone/>
          </a:pPr>
          <a:r>
            <a:rPr lang="en-US" sz="1100">
              <a:solidFill>
                <a:schemeClr val="dk1"/>
              </a:solidFill>
              <a:latin typeface="Gill Sans"/>
              <a:ea typeface="Gill Sans"/>
              <a:cs typeface="Gill Sans"/>
              <a:sym typeface="Gill Sans"/>
            </a:rPr>
            <a:t>Policy endorsed by the AMM Board: December 2, 2021</a:t>
          </a:r>
          <a:endParaRPr sz="1400"/>
        </a:p>
        <a:p>
          <a:pPr marL="0" lvl="0" indent="0" algn="l" rtl="0">
            <a:spcBef>
              <a:spcPts val="0"/>
            </a:spcBef>
            <a:spcAft>
              <a:spcPts val="0"/>
            </a:spcAft>
            <a:buNone/>
          </a:pPr>
          <a:r>
            <a:rPr lang="en-US" sz="1100">
              <a:solidFill>
                <a:schemeClr val="dk1"/>
              </a:solidFill>
              <a:latin typeface="Gill Sans"/>
              <a:ea typeface="Gill Sans"/>
              <a:cs typeface="Gill Sans"/>
              <a:sym typeface="Gill Sans"/>
            </a:rPr>
            <a:t>Salary Schedule updated to 2023 values: January 31, 2023</a:t>
          </a:r>
          <a:endParaRPr sz="1100">
            <a:solidFill>
              <a:schemeClr val="dk1"/>
            </a:solidFill>
            <a:latin typeface="Gill Sans"/>
            <a:ea typeface="Gill Sans"/>
            <a:cs typeface="Gill Sans"/>
            <a:sym typeface="Gill Sans"/>
          </a:endParaRPr>
        </a:p>
        <a:p>
          <a:pPr marL="0" lvl="0" indent="0" algn="l" rtl="0">
            <a:spcBef>
              <a:spcPts val="0"/>
            </a:spcBef>
            <a:spcAft>
              <a:spcPts val="0"/>
            </a:spcAft>
            <a:buNone/>
          </a:pPr>
          <a:r>
            <a:rPr lang="en-US" sz="1100">
              <a:solidFill>
                <a:schemeClr val="dk1"/>
              </a:solidFill>
              <a:latin typeface="Gill Sans"/>
              <a:ea typeface="Gill Sans"/>
              <a:cs typeface="Gill Sans"/>
              <a:sym typeface="Gill Sans"/>
            </a:rPr>
            <a:t>Salary Schedule updated to 2025 values: April 17, 2025</a:t>
          </a:r>
          <a:endParaRPr sz="1100"/>
        </a:p>
      </xdr:txBody>
    </xdr:sp>
    <xdr:clientData fLocksWithSheet="0"/>
  </xdr:oneCellAnchor>
  <xdr:oneCellAnchor>
    <xdr:from>
      <xdr:col>19</xdr:col>
      <xdr:colOff>76200</xdr:colOff>
      <xdr:row>9</xdr:row>
      <xdr:rowOff>161925</xdr:rowOff>
    </xdr:from>
    <xdr:ext cx="1295400" cy="190500"/>
    <xdr:sp macro="" textlink="">
      <xdr:nvSpPr>
        <xdr:cNvPr id="8" name="Shape 8">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4703063" y="3689513"/>
          <a:ext cx="1285875"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0</xdr:colOff>
      <xdr:row>0</xdr:row>
      <xdr:rowOff>19050</xdr:rowOff>
    </xdr:from>
    <xdr:ext cx="7439025" cy="6981825"/>
    <xdr:pic>
      <xdr:nvPicPr>
        <xdr:cNvPr id="2" name="image4.jpg" descr="Conference room tabl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47625</xdr:colOff>
      <xdr:row>25</xdr:row>
      <xdr:rowOff>133350</xdr:rowOff>
    </xdr:from>
    <xdr:ext cx="2752725" cy="1019175"/>
    <xdr:pic>
      <xdr:nvPicPr>
        <xdr:cNvPr id="10" name="image3.png" descr="Text&#10;&#10;Description automatically generated">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editAs="oneCell">
    <xdr:from>
      <xdr:col>5</xdr:col>
      <xdr:colOff>373380</xdr:colOff>
      <xdr:row>25</xdr:row>
      <xdr:rowOff>45720</xdr:rowOff>
    </xdr:from>
    <xdr:to>
      <xdr:col>10</xdr:col>
      <xdr:colOff>503343</xdr:colOff>
      <xdr:row>32</xdr:row>
      <xdr:rowOff>7620</xdr:rowOff>
    </xdr:to>
    <xdr:pic>
      <xdr:nvPicPr>
        <xdr:cNvPr id="12" name="Picture 11">
          <a:extLst>
            <a:ext uri="{FF2B5EF4-FFF2-40B4-BE49-F238E27FC236}">
              <a16:creationId xmlns:a16="http://schemas.microsoft.com/office/drawing/2014/main" id="{8AACCD28-DC3D-4DD9-ED7A-766FF737F94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49980" y="5379720"/>
          <a:ext cx="3406563" cy="14554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942974</xdr:colOff>
      <xdr:row>7</xdr:row>
      <xdr:rowOff>190500</xdr:rowOff>
    </xdr:from>
    <xdr:ext cx="4939665" cy="704850"/>
    <xdr:sp macro="" textlink="">
      <xdr:nvSpPr>
        <xdr:cNvPr id="9" name="Shape 9">
          <a:extLst>
            <a:ext uri="{FF2B5EF4-FFF2-40B4-BE49-F238E27FC236}">
              <a16:creationId xmlns:a16="http://schemas.microsoft.com/office/drawing/2014/main" id="{00000000-0008-0000-0100-000009000000}"/>
            </a:ext>
          </a:extLst>
        </xdr:cNvPr>
        <xdr:cNvSpPr txBox="1"/>
      </xdr:nvSpPr>
      <xdr:spPr>
        <a:xfrm>
          <a:off x="8029574" y="1874520"/>
          <a:ext cx="4939665" cy="7048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324951"/>
            </a:buClr>
            <a:buSzPts val="1100"/>
            <a:buFont typeface="Gill Sans"/>
            <a:buNone/>
          </a:pPr>
          <a:r>
            <a:rPr lang="en-US" sz="1100" i="1">
              <a:solidFill>
                <a:srgbClr val="324951"/>
              </a:solidFill>
              <a:latin typeface="Gill Sans"/>
              <a:ea typeface="Gill Sans"/>
              <a:cs typeface="Gill Sans"/>
              <a:sym typeface="Gill Sans"/>
            </a:rPr>
            <a:t>This subfactor measures the general knowledge and specialized or vocational training achieved by the incumbent or expected by the employer. The degree levels are normally expressed in terms of formal education or equivalent.</a:t>
          </a:r>
          <a:endParaRPr sz="1100" i="1">
            <a:solidFill>
              <a:srgbClr val="324951"/>
            </a:solidFill>
            <a:latin typeface="Gill Sans"/>
            <a:ea typeface="Gill Sans"/>
            <a:cs typeface="Gill Sans"/>
            <a:sym typeface="Gill Sans"/>
          </a:endParaRPr>
        </a:p>
        <a:p>
          <a:pPr marL="0" lvl="0" indent="0" algn="l" rtl="0">
            <a:spcBef>
              <a:spcPts val="0"/>
            </a:spcBef>
            <a:spcAft>
              <a:spcPts val="0"/>
            </a:spcAft>
            <a:buNone/>
          </a:pPr>
          <a:endParaRPr sz="1100" i="1">
            <a:solidFill>
              <a:srgbClr val="324951"/>
            </a:solidFill>
          </a:endParaRPr>
        </a:p>
      </xdr:txBody>
    </xdr:sp>
    <xdr:clientData fLocksWithSheet="0"/>
  </xdr:oneCellAnchor>
  <xdr:oneCellAnchor>
    <xdr:from>
      <xdr:col>5</xdr:col>
      <xdr:colOff>962024</xdr:colOff>
      <xdr:row>11</xdr:row>
      <xdr:rowOff>38100</xdr:rowOff>
    </xdr:from>
    <xdr:ext cx="4890135" cy="1543050"/>
    <xdr:sp macro="" textlink="">
      <xdr:nvSpPr>
        <xdr:cNvPr id="10" name="Shape 10">
          <a:extLst>
            <a:ext uri="{FF2B5EF4-FFF2-40B4-BE49-F238E27FC236}">
              <a16:creationId xmlns:a16="http://schemas.microsoft.com/office/drawing/2014/main" id="{00000000-0008-0000-0100-00000A000000}"/>
            </a:ext>
          </a:extLst>
        </xdr:cNvPr>
        <xdr:cNvSpPr txBox="1"/>
      </xdr:nvSpPr>
      <xdr:spPr>
        <a:xfrm>
          <a:off x="8048624" y="2575560"/>
          <a:ext cx="4890135" cy="15430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324951"/>
            </a:buClr>
            <a:buSzPts val="1100"/>
            <a:buFont typeface="Gill Sans"/>
            <a:buNone/>
          </a:pPr>
          <a:r>
            <a:rPr lang="en-US" sz="1100" i="1">
              <a:solidFill>
                <a:srgbClr val="324951"/>
              </a:solidFill>
              <a:latin typeface="Gill Sans"/>
              <a:ea typeface="Gill Sans"/>
              <a:cs typeface="Gill Sans"/>
              <a:sym typeface="Gill Sans"/>
            </a:rPr>
            <a:t>This subfactor measures the level of progress in the Certificate Program for the Manitoba Municipal Administrators, referred to CMMA. Under the Manitoba Municipal Administrators Association Act, section 10(2) gives the authority for the certification, course establishment and designation of “Certified Manitoba Municipal Administrator”. The importance of the education has proven to be a significant influencer in salaries and weights are assigned according to the incumbent’s progress in the program.</a:t>
          </a:r>
          <a:endParaRPr sz="1100" i="1">
            <a:solidFill>
              <a:srgbClr val="324951"/>
            </a:solidFill>
            <a:latin typeface="Gill Sans"/>
            <a:ea typeface="Gill Sans"/>
            <a:cs typeface="Gill Sans"/>
            <a:sym typeface="Gill Sans"/>
          </a:endParaRPr>
        </a:p>
        <a:p>
          <a:pPr marL="0" lvl="0" indent="0" algn="l" rtl="0">
            <a:spcBef>
              <a:spcPts val="0"/>
            </a:spcBef>
            <a:spcAft>
              <a:spcPts val="0"/>
            </a:spcAft>
            <a:buNone/>
          </a:pPr>
          <a:endParaRPr sz="1100"/>
        </a:p>
      </xdr:txBody>
    </xdr:sp>
    <xdr:clientData fLocksWithSheet="0"/>
  </xdr:oneCellAnchor>
  <xdr:oneCellAnchor>
    <xdr:from>
      <xdr:col>5</xdr:col>
      <xdr:colOff>952500</xdr:colOff>
      <xdr:row>18</xdr:row>
      <xdr:rowOff>19050</xdr:rowOff>
    </xdr:from>
    <xdr:ext cx="4914900" cy="847725"/>
    <xdr:sp macro="" textlink="">
      <xdr:nvSpPr>
        <xdr:cNvPr id="11" name="Shape 11">
          <a:extLst>
            <a:ext uri="{FF2B5EF4-FFF2-40B4-BE49-F238E27FC236}">
              <a16:creationId xmlns:a16="http://schemas.microsoft.com/office/drawing/2014/main" id="{00000000-0008-0000-0100-00000B000000}"/>
            </a:ext>
          </a:extLst>
        </xdr:cNvPr>
        <xdr:cNvSpPr txBox="1"/>
      </xdr:nvSpPr>
      <xdr:spPr>
        <a:xfrm>
          <a:off x="8039100" y="4050030"/>
          <a:ext cx="4914900" cy="8477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Gill Sans"/>
              <a:ea typeface="Gill Sans"/>
              <a:cs typeface="Gill Sans"/>
              <a:sym typeface="Gill Sans"/>
            </a:rPr>
            <a:t> </a:t>
          </a:r>
          <a:r>
            <a:rPr lang="en-US" sz="1100" i="1">
              <a:solidFill>
                <a:srgbClr val="324951"/>
              </a:solidFill>
              <a:latin typeface="Gill Sans"/>
              <a:ea typeface="Gill Sans"/>
              <a:cs typeface="Gill Sans"/>
              <a:sym typeface="Gill Sans"/>
            </a:rPr>
            <a:t>A member in good standing (IGS) includes meeting the minimum PD point and complies with all member requirements set by the MMAA. This continual learning and keeping up with developments in the field are part of a member’s good standing and worthy of being included in the matrix.</a:t>
          </a:r>
          <a:endParaRPr sz="1100" i="1">
            <a:solidFill>
              <a:srgbClr val="324951"/>
            </a:solidFill>
          </a:endParaRPr>
        </a:p>
      </xdr:txBody>
    </xdr:sp>
    <xdr:clientData fLocksWithSheet="0"/>
  </xdr:oneCellAnchor>
  <xdr:oneCellAnchor>
    <xdr:from>
      <xdr:col>5</xdr:col>
      <xdr:colOff>952500</xdr:colOff>
      <xdr:row>22</xdr:row>
      <xdr:rowOff>0</xdr:rowOff>
    </xdr:from>
    <xdr:ext cx="4945380" cy="1266825"/>
    <xdr:sp macro="" textlink="">
      <xdr:nvSpPr>
        <xdr:cNvPr id="12" name="Shape 12">
          <a:extLst>
            <a:ext uri="{FF2B5EF4-FFF2-40B4-BE49-F238E27FC236}">
              <a16:creationId xmlns:a16="http://schemas.microsoft.com/office/drawing/2014/main" id="{00000000-0008-0000-0100-00000C000000}"/>
            </a:ext>
          </a:extLst>
        </xdr:cNvPr>
        <xdr:cNvSpPr txBox="1"/>
      </xdr:nvSpPr>
      <xdr:spPr>
        <a:xfrm>
          <a:off x="8039100" y="4884420"/>
          <a:ext cx="4945380" cy="12668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324951"/>
            </a:buClr>
            <a:buSzPts val="1100"/>
            <a:buFont typeface="Gill Sans"/>
            <a:buNone/>
          </a:pPr>
          <a:r>
            <a:rPr lang="en-US" sz="1100" i="1">
              <a:solidFill>
                <a:srgbClr val="324951"/>
              </a:solidFill>
              <a:latin typeface="Gill Sans"/>
              <a:ea typeface="Gill Sans"/>
              <a:cs typeface="Gill Sans"/>
              <a:sym typeface="Gill Sans"/>
            </a:rPr>
            <a:t>This subfactor serves as a scale of measurement for the amount of practical experience of the incumbent to have or expected to have by the employer when recruiting for a CAO. It assumes that the more relative experience of the individual, the more theoretical knowledge and ability is acquired to effectively perform and navigate the organization through complex situations. Discretion should be given to assess non municipal experience that brings value to the organization in the role of CAO.</a:t>
          </a:r>
          <a:endParaRPr sz="1100" i="1">
            <a:solidFill>
              <a:srgbClr val="324951"/>
            </a:solidFill>
            <a:latin typeface="Gill Sans"/>
            <a:ea typeface="Gill Sans"/>
            <a:cs typeface="Gill Sans"/>
            <a:sym typeface="Gill Sans"/>
          </a:endParaRPr>
        </a:p>
        <a:p>
          <a:pPr marL="0" lvl="0" indent="0" algn="l" rtl="0">
            <a:spcBef>
              <a:spcPts val="0"/>
            </a:spcBef>
            <a:spcAft>
              <a:spcPts val="0"/>
            </a:spcAft>
            <a:buNone/>
          </a:pPr>
          <a:endParaRPr sz="1100"/>
        </a:p>
      </xdr:txBody>
    </xdr:sp>
    <xdr:clientData fLocksWithSheet="0"/>
  </xdr:oneCellAnchor>
  <xdr:oneCellAnchor>
    <xdr:from>
      <xdr:col>5</xdr:col>
      <xdr:colOff>971550</xdr:colOff>
      <xdr:row>28</xdr:row>
      <xdr:rowOff>209550</xdr:rowOff>
    </xdr:from>
    <xdr:ext cx="4949190" cy="1304925"/>
    <xdr:sp macro="" textlink="">
      <xdr:nvSpPr>
        <xdr:cNvPr id="13" name="Shape 13">
          <a:extLst>
            <a:ext uri="{FF2B5EF4-FFF2-40B4-BE49-F238E27FC236}">
              <a16:creationId xmlns:a16="http://schemas.microsoft.com/office/drawing/2014/main" id="{00000000-0008-0000-0100-00000D000000}"/>
            </a:ext>
          </a:extLst>
        </xdr:cNvPr>
        <xdr:cNvSpPr txBox="1"/>
      </xdr:nvSpPr>
      <xdr:spPr>
        <a:xfrm>
          <a:off x="8058150" y="6374130"/>
          <a:ext cx="4949190" cy="13049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324951"/>
            </a:buClr>
            <a:buSzPts val="1100"/>
            <a:buFont typeface="Gill Sans"/>
            <a:buNone/>
          </a:pPr>
          <a:r>
            <a:rPr lang="en-US" sz="1100" i="1">
              <a:solidFill>
                <a:srgbClr val="324951"/>
              </a:solidFill>
              <a:latin typeface="Gill Sans"/>
              <a:ea typeface="Gill Sans"/>
              <a:cs typeface="Gill Sans"/>
              <a:sym typeface="Gill Sans"/>
            </a:rPr>
            <a:t>This subfactor measures the degree of financial responsibility for the municipality. The larger the expenditure volume the greater level of controls and management practices need to be in place. The legislated duties of the CAO include financial responsibilities and the large the volume the higher level of controls must be in place.</a:t>
          </a:r>
          <a:endParaRPr sz="1100" i="1">
            <a:solidFill>
              <a:srgbClr val="324951"/>
            </a:solidFill>
            <a:latin typeface="Gill Sans"/>
            <a:ea typeface="Gill Sans"/>
            <a:cs typeface="Gill Sans"/>
            <a:sym typeface="Gill Sans"/>
          </a:endParaRPr>
        </a:p>
        <a:p>
          <a:pPr marL="0" marR="0" lvl="0" indent="0" algn="l" rtl="0">
            <a:lnSpc>
              <a:spcPct val="100000"/>
            </a:lnSpc>
            <a:spcBef>
              <a:spcPts val="0"/>
            </a:spcBef>
            <a:spcAft>
              <a:spcPts val="0"/>
            </a:spcAft>
            <a:buClr>
              <a:srgbClr val="324951"/>
            </a:buClr>
            <a:buSzPts val="1100"/>
            <a:buFont typeface="Gill Sans"/>
            <a:buNone/>
          </a:pPr>
          <a:r>
            <a:rPr lang="en-US" sz="1100" i="1">
              <a:solidFill>
                <a:srgbClr val="324951"/>
              </a:solidFill>
              <a:latin typeface="Gill Sans"/>
              <a:ea typeface="Gill Sans"/>
              <a:cs typeface="Gill Sans"/>
              <a:sym typeface="Gill Sans"/>
            </a:rPr>
            <a:t>For consistent application, the audited financial statements, Schedule 5, Core Expenditures Total is applied in the weighting scheme.</a:t>
          </a:r>
          <a:endParaRPr sz="1100" i="1">
            <a:solidFill>
              <a:srgbClr val="324951"/>
            </a:solidFill>
            <a:latin typeface="Gill Sans"/>
            <a:ea typeface="Gill Sans"/>
            <a:cs typeface="Gill Sans"/>
            <a:sym typeface="Gill Sans"/>
          </a:endParaRPr>
        </a:p>
        <a:p>
          <a:pPr marL="0" lvl="0" indent="0" algn="l" rtl="0">
            <a:spcBef>
              <a:spcPts val="0"/>
            </a:spcBef>
            <a:spcAft>
              <a:spcPts val="0"/>
            </a:spcAft>
            <a:buNone/>
          </a:pPr>
          <a:endParaRPr sz="1100"/>
        </a:p>
      </xdr:txBody>
    </xdr:sp>
    <xdr:clientData fLocksWithSheet="0"/>
  </xdr:oneCellAnchor>
  <xdr:oneCellAnchor>
    <xdr:from>
      <xdr:col>6</xdr:col>
      <xdr:colOff>0</xdr:colOff>
      <xdr:row>36</xdr:row>
      <xdr:rowOff>19050</xdr:rowOff>
    </xdr:from>
    <xdr:ext cx="4095750" cy="990600"/>
    <xdr:sp macro="" textlink="">
      <xdr:nvSpPr>
        <xdr:cNvPr id="14" name="Shape 14">
          <a:extLst>
            <a:ext uri="{FF2B5EF4-FFF2-40B4-BE49-F238E27FC236}">
              <a16:creationId xmlns:a16="http://schemas.microsoft.com/office/drawing/2014/main" id="{00000000-0008-0000-0100-00000E000000}"/>
            </a:ext>
          </a:extLst>
        </xdr:cNvPr>
        <xdr:cNvSpPr txBox="1"/>
      </xdr:nvSpPr>
      <xdr:spPr>
        <a:xfrm>
          <a:off x="3298125" y="3284700"/>
          <a:ext cx="4095750" cy="9906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324951"/>
            </a:buClr>
            <a:buSzPts val="1100"/>
            <a:buFont typeface="Gill Sans"/>
            <a:buNone/>
          </a:pPr>
          <a:r>
            <a:rPr lang="en-US" sz="1100" i="1">
              <a:solidFill>
                <a:srgbClr val="324951"/>
              </a:solidFill>
              <a:latin typeface="Gill Sans"/>
              <a:ea typeface="Gill Sans"/>
              <a:cs typeface="Gill Sans"/>
              <a:sym typeface="Gill Sans"/>
            </a:rPr>
            <a:t>This subfactor measures the number of direct reports to the CAO. The CAO conducts performance reviews of employees. The guidance and interactions with most professionally designated staff members enables the CAO to work at a higher level of leadership and less as a working manager. </a:t>
          </a:r>
          <a:endParaRPr sz="1100" i="1">
            <a:solidFill>
              <a:srgbClr val="324951"/>
            </a:solidFill>
            <a:latin typeface="Gill Sans"/>
            <a:ea typeface="Gill Sans"/>
            <a:cs typeface="Gill Sans"/>
            <a:sym typeface="Gill Sans"/>
          </a:endParaRPr>
        </a:p>
        <a:p>
          <a:pPr marL="0" lvl="0" indent="0" algn="l" rtl="0">
            <a:spcBef>
              <a:spcPts val="0"/>
            </a:spcBef>
            <a:spcAft>
              <a:spcPts val="0"/>
            </a:spcAft>
            <a:buNone/>
          </a:pPr>
          <a:endParaRPr sz="1100"/>
        </a:p>
      </xdr:txBody>
    </xdr:sp>
    <xdr:clientData fLocksWithSheet="0"/>
  </xdr:oneCellAnchor>
  <xdr:oneCellAnchor>
    <xdr:from>
      <xdr:col>6</xdr:col>
      <xdr:colOff>28575</xdr:colOff>
      <xdr:row>43</xdr:row>
      <xdr:rowOff>171450</xdr:rowOff>
    </xdr:from>
    <xdr:ext cx="4067175" cy="1095375"/>
    <xdr:sp macro="" textlink="">
      <xdr:nvSpPr>
        <xdr:cNvPr id="15" name="Shape 15">
          <a:extLst>
            <a:ext uri="{FF2B5EF4-FFF2-40B4-BE49-F238E27FC236}">
              <a16:creationId xmlns:a16="http://schemas.microsoft.com/office/drawing/2014/main" id="{00000000-0008-0000-0100-00000F000000}"/>
            </a:ext>
          </a:extLst>
        </xdr:cNvPr>
        <xdr:cNvSpPr txBox="1"/>
      </xdr:nvSpPr>
      <xdr:spPr>
        <a:xfrm>
          <a:off x="3312413" y="3237075"/>
          <a:ext cx="4067175" cy="10858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324951"/>
            </a:buClr>
            <a:buSzPts val="1100"/>
            <a:buFont typeface="Gill Sans"/>
            <a:buNone/>
          </a:pPr>
          <a:r>
            <a:rPr lang="en-US" sz="1100" i="1">
              <a:solidFill>
                <a:srgbClr val="324951"/>
              </a:solidFill>
              <a:latin typeface="Gill Sans"/>
              <a:ea typeface="Gill Sans"/>
              <a:cs typeface="Gill Sans"/>
              <a:sym typeface="Gill Sans"/>
            </a:rPr>
            <a:t>This subfactor measures the population level of the municipality. The higher population the more services and expectations the municipality must address and incorporate into normal operations. This factor holds the largest weighting in the salary matrix due to its proven influence in determining the CAO salary level.</a:t>
          </a:r>
          <a:endParaRPr sz="1100" i="1">
            <a:solidFill>
              <a:srgbClr val="324951"/>
            </a:solidFill>
            <a:latin typeface="Gill Sans"/>
            <a:ea typeface="Gill Sans"/>
            <a:cs typeface="Gill Sans"/>
            <a:sym typeface="Gill Sans"/>
          </a:endParaRPr>
        </a:p>
        <a:p>
          <a:pPr marL="0" lvl="0" indent="0" algn="l" rtl="0">
            <a:spcBef>
              <a:spcPts val="0"/>
            </a:spcBef>
            <a:spcAft>
              <a:spcPts val="0"/>
            </a:spcAft>
            <a:buNone/>
          </a:pPr>
          <a:endParaRPr sz="1100"/>
        </a:p>
      </xdr:txBody>
    </xdr:sp>
    <xdr:clientData fLocksWithSheet="0"/>
  </xdr:oneCellAnchor>
  <xdr:oneCellAnchor>
    <xdr:from>
      <xdr:col>1</xdr:col>
      <xdr:colOff>38100</xdr:colOff>
      <xdr:row>56</xdr:row>
      <xdr:rowOff>19050</xdr:rowOff>
    </xdr:from>
    <xdr:ext cx="3276600" cy="695325"/>
    <xdr:sp macro="" textlink="">
      <xdr:nvSpPr>
        <xdr:cNvPr id="16" name="Shape 16">
          <a:extLst>
            <a:ext uri="{FF2B5EF4-FFF2-40B4-BE49-F238E27FC236}">
              <a16:creationId xmlns:a16="http://schemas.microsoft.com/office/drawing/2014/main" id="{00000000-0008-0000-0100-000010000000}"/>
            </a:ext>
          </a:extLst>
        </xdr:cNvPr>
        <xdr:cNvSpPr txBox="1"/>
      </xdr:nvSpPr>
      <xdr:spPr>
        <a:xfrm>
          <a:off x="3707700" y="3432338"/>
          <a:ext cx="3276600" cy="6953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1">
              <a:solidFill>
                <a:srgbClr val="324951"/>
              </a:solidFill>
              <a:latin typeface="Gill Sans"/>
              <a:ea typeface="Gill Sans"/>
              <a:cs typeface="Gill Sans"/>
              <a:sym typeface="Gill Sans"/>
            </a:rPr>
            <a:t>This tool is not exclusive to final decision making but rather serves as a starting place for negotiations between the CAO and Council.</a:t>
          </a:r>
          <a:endParaRPr sz="1100" i="1">
            <a:solidFill>
              <a:srgbClr val="324951"/>
            </a:solidFill>
          </a:endParaRPr>
        </a:p>
      </xdr:txBody>
    </xdr:sp>
    <xdr:clientData fLocksWithSheet="0"/>
  </xdr:oneCellAnchor>
  <xdr:oneCellAnchor>
    <xdr:from>
      <xdr:col>0</xdr:col>
      <xdr:colOff>0</xdr:colOff>
      <xdr:row>0</xdr:row>
      <xdr:rowOff>0</xdr:rowOff>
    </xdr:from>
    <xdr:ext cx="1524000" cy="6096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B71E42"/>
      </a:accent1>
      <a:accent2>
        <a:srgbClr val="DE478E"/>
      </a:accent2>
      <a:accent3>
        <a:srgbClr val="BC72F0"/>
      </a:accent3>
      <a:accent4>
        <a:srgbClr val="795FAF"/>
      </a:accent4>
      <a:accent5>
        <a:srgbClr val="586EA6"/>
      </a:accent5>
      <a:accent6>
        <a:srgbClr val="6892A0"/>
      </a:accent6>
      <a:hlink>
        <a:srgbClr val="FA2B5C"/>
      </a:hlink>
      <a:folHlink>
        <a:srgbClr val="FA2B5C"/>
      </a:folHlink>
    </a:clrScheme>
    <a:fontScheme name="Sheets">
      <a:majorFont>
        <a:latin typeface="Gill Sans"/>
        <a:ea typeface="Gill Sans"/>
        <a:cs typeface="Gill Sans"/>
      </a:majorFont>
      <a:minorFont>
        <a:latin typeface="Gill Sans"/>
        <a:ea typeface="Gill Sans"/>
        <a:cs typeface="Gill San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000"/>
  <sheetViews>
    <sheetView topLeftCell="A36" workbookViewId="0"/>
  </sheetViews>
  <sheetFormatPr defaultColWidth="12.59765625" defaultRowHeight="15" customHeight="1"/>
  <cols>
    <col min="1" max="29" width="8.59765625" customWidth="1"/>
  </cols>
  <sheetData>
    <row r="1" ht="17.25" customHeight="1"/>
    <row r="2" ht="17.25" customHeight="1"/>
    <row r="3" ht="17.25" customHeight="1"/>
    <row r="4" ht="17.25" customHeight="1"/>
    <row r="5" ht="17.25" customHeight="1"/>
    <row r="6" ht="17.25" customHeight="1"/>
    <row r="7" ht="17.25" customHeight="1"/>
    <row r="8" ht="17.25" customHeight="1"/>
    <row r="9" ht="17.25" customHeight="1"/>
    <row r="10" ht="17.25" customHeight="1"/>
    <row r="11" ht="17.25" customHeight="1"/>
    <row r="12" ht="17.25" customHeight="1"/>
    <row r="13" ht="17.25" customHeight="1"/>
    <row r="14" ht="17.25" customHeight="1"/>
    <row r="15" ht="17.25" customHeight="1"/>
    <row r="16" ht="17.25" customHeight="1"/>
    <row r="17" ht="17.2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row r="299" ht="17.25" customHeight="1"/>
    <row r="300" ht="17.25" customHeight="1"/>
    <row r="301" ht="17.25" customHeight="1"/>
    <row r="302" ht="17.25" customHeight="1"/>
    <row r="303" ht="17.25" customHeight="1"/>
    <row r="304" ht="17.25" customHeight="1"/>
    <row r="305" ht="17.25" customHeight="1"/>
    <row r="306" ht="17.25" customHeight="1"/>
    <row r="307" ht="17.25" customHeight="1"/>
    <row r="308" ht="17.25" customHeight="1"/>
    <row r="309" ht="17.25" customHeight="1"/>
    <row r="310" ht="17.25" customHeight="1"/>
    <row r="311" ht="17.25" customHeight="1"/>
    <row r="312" ht="17.25" customHeight="1"/>
    <row r="313" ht="17.25" customHeight="1"/>
    <row r="314" ht="17.25" customHeight="1"/>
    <row r="315" ht="17.25" customHeight="1"/>
    <row r="316" ht="17.25" customHeight="1"/>
    <row r="317" ht="17.25" customHeight="1"/>
    <row r="318" ht="17.25" customHeight="1"/>
    <row r="319" ht="17.25" customHeight="1"/>
    <row r="320" ht="17.25" customHeight="1"/>
    <row r="321" ht="17.25" customHeight="1"/>
    <row r="322" ht="17.25" customHeight="1"/>
    <row r="323" ht="17.25" customHeight="1"/>
    <row r="324" ht="17.25" customHeight="1"/>
    <row r="325" ht="17.25" customHeight="1"/>
    <row r="326" ht="17.25" customHeight="1"/>
    <row r="327" ht="17.25" customHeight="1"/>
    <row r="328" ht="17.25" customHeight="1"/>
    <row r="329" ht="17.25" customHeight="1"/>
    <row r="330" ht="17.25" customHeight="1"/>
    <row r="331" ht="17.25" customHeight="1"/>
    <row r="332" ht="17.25" customHeight="1"/>
    <row r="333" ht="17.25" customHeight="1"/>
    <row r="334" ht="17.25" customHeight="1"/>
    <row r="335" ht="17.25" customHeight="1"/>
    <row r="336"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17.25" customHeight="1"/>
    <row r="366" ht="17.25" customHeight="1"/>
    <row r="367" ht="17.25" customHeight="1"/>
    <row r="368" ht="17.25" customHeight="1"/>
    <row r="369" ht="17.25" customHeight="1"/>
    <row r="370" ht="17.25" customHeight="1"/>
    <row r="371" ht="17.25" customHeight="1"/>
    <row r="372" ht="17.25" customHeight="1"/>
    <row r="373" ht="17.25" customHeight="1"/>
    <row r="374" ht="17.25" customHeight="1"/>
    <row r="375" ht="17.25" customHeight="1"/>
    <row r="376" ht="17.25" customHeight="1"/>
    <row r="377" ht="17.25" customHeight="1"/>
    <row r="378" ht="17.25" customHeight="1"/>
    <row r="379" ht="17.25" customHeight="1"/>
    <row r="380" ht="17.25" customHeight="1"/>
    <row r="381" ht="17.25" customHeight="1"/>
    <row r="382" ht="17.25" customHeight="1"/>
    <row r="383" ht="17.25" customHeight="1"/>
    <row r="384" ht="17.25" customHeight="1"/>
    <row r="385" ht="17.25" customHeight="1"/>
    <row r="386" ht="17.25" customHeight="1"/>
    <row r="387" ht="17.25" customHeight="1"/>
    <row r="388" ht="17.25" customHeight="1"/>
    <row r="389" ht="17.25" customHeight="1"/>
    <row r="390" ht="17.25" customHeight="1"/>
    <row r="391" ht="17.25" customHeight="1"/>
    <row r="392" ht="17.25" customHeight="1"/>
    <row r="393" ht="17.25" customHeight="1"/>
    <row r="394" ht="17.25" customHeight="1"/>
    <row r="395" ht="17.25" customHeight="1"/>
    <row r="396" ht="17.25" customHeight="1"/>
    <row r="397" ht="17.25" customHeight="1"/>
    <row r="398" ht="17.25" customHeight="1"/>
    <row r="399" ht="17.25" customHeight="1"/>
    <row r="400" ht="17.25" customHeight="1"/>
    <row r="401" ht="17.25" customHeight="1"/>
    <row r="402" ht="17.25" customHeight="1"/>
    <row r="403" ht="17.25" customHeight="1"/>
    <row r="404" ht="17.25" customHeight="1"/>
    <row r="405" ht="17.25" customHeight="1"/>
    <row r="406" ht="17.25" customHeight="1"/>
    <row r="407" ht="17.25" customHeight="1"/>
    <row r="408" ht="17.25" customHeight="1"/>
    <row r="409" ht="17.25" customHeight="1"/>
    <row r="410" ht="17.25" customHeight="1"/>
    <row r="411" ht="17.25" customHeight="1"/>
    <row r="412" ht="17.25" customHeight="1"/>
    <row r="413" ht="17.25" customHeight="1"/>
    <row r="414" ht="17.25" customHeight="1"/>
    <row r="415" ht="17.25" customHeight="1"/>
    <row r="416" ht="17.25" customHeight="1"/>
    <row r="417" ht="17.25" customHeight="1"/>
    <row r="418" ht="17.25" customHeight="1"/>
    <row r="419" ht="17.25" customHeight="1"/>
    <row r="420" ht="17.25" customHeight="1"/>
    <row r="421" ht="17.25" customHeight="1"/>
    <row r="422" ht="17.25" customHeight="1"/>
    <row r="423" ht="17.25" customHeight="1"/>
    <row r="424" ht="17.25" customHeight="1"/>
    <row r="425" ht="17.25" customHeight="1"/>
    <row r="426" ht="17.25" customHeight="1"/>
    <row r="427" ht="17.25" customHeight="1"/>
    <row r="428" ht="17.25" customHeight="1"/>
    <row r="429" ht="17.25" customHeight="1"/>
    <row r="430" ht="17.25" customHeight="1"/>
    <row r="431" ht="17.25" customHeight="1"/>
    <row r="432" ht="17.25" customHeight="1"/>
    <row r="433" ht="17.25" customHeight="1"/>
    <row r="434" ht="17.25" customHeight="1"/>
    <row r="435" ht="17.25" customHeight="1"/>
    <row r="436" ht="17.25" customHeight="1"/>
    <row r="437" ht="17.25" customHeight="1"/>
    <row r="438" ht="17.25" customHeight="1"/>
    <row r="439" ht="17.25" customHeight="1"/>
    <row r="440" ht="17.25" customHeight="1"/>
    <row r="441" ht="17.25" customHeight="1"/>
    <row r="442" ht="17.25" customHeight="1"/>
    <row r="443" ht="17.25" customHeight="1"/>
    <row r="444" ht="17.25" customHeight="1"/>
    <row r="445" ht="17.25" customHeight="1"/>
    <row r="446" ht="17.25" customHeight="1"/>
    <row r="447" ht="17.25" customHeight="1"/>
    <row r="448" ht="17.25" customHeight="1"/>
    <row r="449" ht="17.25" customHeight="1"/>
    <row r="450" ht="17.25" customHeight="1"/>
    <row r="451" ht="17.25" customHeight="1"/>
    <row r="452" ht="17.25" customHeight="1"/>
    <row r="453" ht="17.25" customHeight="1"/>
    <row r="454" ht="17.25" customHeight="1"/>
    <row r="455" ht="17.25" customHeight="1"/>
    <row r="456" ht="17.25" customHeight="1"/>
    <row r="457" ht="17.25" customHeight="1"/>
    <row r="458" ht="17.25" customHeight="1"/>
    <row r="459" ht="17.25" customHeight="1"/>
    <row r="460" ht="17.25" customHeight="1"/>
    <row r="461" ht="17.25" customHeight="1"/>
    <row r="462" ht="17.25" customHeight="1"/>
    <row r="463" ht="17.25" customHeight="1"/>
    <row r="464" ht="17.25" customHeight="1"/>
    <row r="465" ht="17.25" customHeight="1"/>
    <row r="466" ht="17.25" customHeight="1"/>
    <row r="467" ht="17.25" customHeight="1"/>
    <row r="468" ht="17.25" customHeight="1"/>
    <row r="469" ht="17.25" customHeight="1"/>
    <row r="470" ht="17.25" customHeight="1"/>
    <row r="471" ht="17.25" customHeight="1"/>
    <row r="472" ht="17.25" customHeight="1"/>
    <row r="473" ht="17.25" customHeight="1"/>
    <row r="474" ht="17.25" customHeight="1"/>
    <row r="475" ht="17.25" customHeight="1"/>
    <row r="476" ht="17.25" customHeight="1"/>
    <row r="477" ht="17.25" customHeight="1"/>
    <row r="478" ht="17.25" customHeight="1"/>
    <row r="479" ht="17.25" customHeight="1"/>
    <row r="480" ht="17.25" customHeight="1"/>
    <row r="481" ht="17.25" customHeight="1"/>
    <row r="482" ht="17.25" customHeight="1"/>
    <row r="483" ht="17.25" customHeight="1"/>
    <row r="484" ht="17.25" customHeight="1"/>
    <row r="485" ht="17.25" customHeight="1"/>
    <row r="486" ht="17.25" customHeight="1"/>
    <row r="487" ht="17.25" customHeight="1"/>
    <row r="488" ht="17.25" customHeight="1"/>
    <row r="489" ht="17.25" customHeight="1"/>
    <row r="490" ht="17.25" customHeight="1"/>
    <row r="491" ht="17.25" customHeight="1"/>
    <row r="492" ht="17.25" customHeight="1"/>
    <row r="493" ht="17.25" customHeight="1"/>
    <row r="494" ht="17.25" customHeight="1"/>
    <row r="495" ht="17.25" customHeight="1"/>
    <row r="496" ht="17.25" customHeight="1"/>
    <row r="497" ht="17.25" customHeight="1"/>
    <row r="498" ht="17.25" customHeight="1"/>
    <row r="499" ht="17.25" customHeight="1"/>
    <row r="500" ht="17.25" customHeight="1"/>
    <row r="501" ht="17.25" customHeight="1"/>
    <row r="502" ht="17.25" customHeight="1"/>
    <row r="503" ht="17.25" customHeight="1"/>
    <row r="504" ht="17.25" customHeight="1"/>
    <row r="505" ht="17.25" customHeight="1"/>
    <row r="506" ht="17.25" customHeight="1"/>
    <row r="507" ht="17.25" customHeight="1"/>
    <row r="508" ht="17.25" customHeight="1"/>
    <row r="509" ht="17.25" customHeight="1"/>
    <row r="510" ht="17.25" customHeight="1"/>
    <row r="511" ht="17.25" customHeight="1"/>
    <row r="512" ht="17.25" customHeight="1"/>
    <row r="513" ht="17.25" customHeight="1"/>
    <row r="514" ht="17.25" customHeight="1"/>
    <row r="515" ht="17.25" customHeight="1"/>
    <row r="516" ht="17.25" customHeight="1"/>
    <row r="517" ht="17.25" customHeight="1"/>
    <row r="518" ht="17.25" customHeight="1"/>
    <row r="519" ht="17.25" customHeight="1"/>
    <row r="520" ht="17.25" customHeight="1"/>
    <row r="521" ht="17.25" customHeight="1"/>
    <row r="522" ht="17.25" customHeight="1"/>
    <row r="523" ht="17.25" customHeight="1"/>
    <row r="524" ht="17.25" customHeight="1"/>
    <row r="525" ht="17.25" customHeight="1"/>
    <row r="526" ht="17.25" customHeight="1"/>
    <row r="527" ht="17.25" customHeight="1"/>
    <row r="528" ht="17.25" customHeight="1"/>
    <row r="529" ht="17.25" customHeight="1"/>
    <row r="530" ht="17.25" customHeight="1"/>
    <row r="531" ht="17.25" customHeight="1"/>
    <row r="532" ht="17.25" customHeight="1"/>
    <row r="533" ht="17.25" customHeight="1"/>
    <row r="534" ht="17.25" customHeight="1"/>
    <row r="535" ht="17.25" customHeight="1"/>
    <row r="536" ht="17.25" customHeight="1"/>
    <row r="537" ht="17.25" customHeight="1"/>
    <row r="538" ht="17.25" customHeight="1"/>
    <row r="539" ht="17.25" customHeight="1"/>
    <row r="540" ht="17.25" customHeight="1"/>
    <row r="541" ht="17.25" customHeight="1"/>
    <row r="542" ht="17.25" customHeight="1"/>
    <row r="543" ht="17.25" customHeight="1"/>
    <row r="544" ht="17.25" customHeight="1"/>
    <row r="545" ht="17.25" customHeight="1"/>
    <row r="546" ht="17.25" customHeight="1"/>
    <row r="547" ht="17.25" customHeight="1"/>
    <row r="548" ht="17.25" customHeight="1"/>
    <row r="549" ht="17.25" customHeight="1"/>
    <row r="550" ht="17.25" customHeight="1"/>
    <row r="551" ht="17.25" customHeight="1"/>
    <row r="552" ht="17.25" customHeight="1"/>
    <row r="553" ht="17.25" customHeight="1"/>
    <row r="554" ht="17.25" customHeight="1"/>
    <row r="555" ht="17.25" customHeight="1"/>
    <row r="556" ht="17.25" customHeight="1"/>
    <row r="557" ht="17.25" customHeight="1"/>
    <row r="558" ht="17.25" customHeight="1"/>
    <row r="559" ht="17.25" customHeight="1"/>
    <row r="560" ht="17.25" customHeight="1"/>
    <row r="561" ht="17.25" customHeight="1"/>
    <row r="562" ht="17.25" customHeight="1"/>
    <row r="563" ht="17.25" customHeight="1"/>
    <row r="564" ht="17.25" customHeight="1"/>
    <row r="565" ht="17.25" customHeight="1"/>
    <row r="566" ht="17.25" customHeight="1"/>
    <row r="567" ht="17.25" customHeight="1"/>
    <row r="568" ht="17.25" customHeight="1"/>
    <row r="569" ht="17.25" customHeight="1"/>
    <row r="570" ht="17.25" customHeight="1"/>
    <row r="571" ht="17.25" customHeight="1"/>
    <row r="572" ht="17.25" customHeight="1"/>
    <row r="573" ht="17.25" customHeight="1"/>
    <row r="574" ht="17.25" customHeight="1"/>
    <row r="575" ht="17.25" customHeight="1"/>
    <row r="576" ht="17.25" customHeight="1"/>
    <row r="577" ht="17.25" customHeight="1"/>
    <row r="578" ht="17.25" customHeight="1"/>
    <row r="579" ht="17.25" customHeight="1"/>
    <row r="580" ht="17.25" customHeight="1"/>
    <row r="581" ht="17.25" customHeight="1"/>
    <row r="582" ht="17.25" customHeight="1"/>
    <row r="583" ht="17.25" customHeight="1"/>
    <row r="584" ht="17.25" customHeight="1"/>
    <row r="585" ht="17.25" customHeight="1"/>
    <row r="586" ht="17.25" customHeight="1"/>
    <row r="587" ht="17.25" customHeight="1"/>
    <row r="588" ht="17.25" customHeight="1"/>
    <row r="589" ht="17.25" customHeight="1"/>
    <row r="590" ht="17.25" customHeight="1"/>
    <row r="591" ht="17.25" customHeight="1"/>
    <row r="592" ht="17.25" customHeight="1"/>
    <row r="593" ht="17.25" customHeight="1"/>
    <row r="594" ht="17.25" customHeight="1"/>
    <row r="595" ht="17.25" customHeight="1"/>
    <row r="596" ht="17.25" customHeight="1"/>
    <row r="597" ht="17.25" customHeight="1"/>
    <row r="598" ht="17.25" customHeight="1"/>
    <row r="599" ht="17.25" customHeight="1"/>
    <row r="600" ht="17.25" customHeight="1"/>
    <row r="601" ht="17.25" customHeight="1"/>
    <row r="602" ht="17.25" customHeight="1"/>
    <row r="603" ht="17.25" customHeight="1"/>
    <row r="604" ht="17.25" customHeight="1"/>
    <row r="605" ht="17.25" customHeight="1"/>
    <row r="606" ht="17.25" customHeight="1"/>
    <row r="607" ht="17.25" customHeight="1"/>
    <row r="608" ht="17.25" customHeight="1"/>
    <row r="609" ht="17.25" customHeight="1"/>
    <row r="610" ht="17.25" customHeight="1"/>
    <row r="611" ht="17.25" customHeight="1"/>
    <row r="612" ht="17.25" customHeight="1"/>
    <row r="613" ht="17.25" customHeight="1"/>
    <row r="614" ht="17.25" customHeight="1"/>
    <row r="615" ht="17.25" customHeight="1"/>
    <row r="616" ht="17.25" customHeight="1"/>
    <row r="617" ht="17.25" customHeight="1"/>
    <row r="618" ht="17.25" customHeight="1"/>
    <row r="619" ht="17.25" customHeight="1"/>
    <row r="620" ht="17.25" customHeight="1"/>
    <row r="621" ht="17.25" customHeight="1"/>
    <row r="622" ht="17.25" customHeight="1"/>
    <row r="623" ht="17.25" customHeight="1"/>
    <row r="624" ht="17.25" customHeight="1"/>
    <row r="625" ht="17.25" customHeight="1"/>
    <row r="626" ht="17.25" customHeight="1"/>
    <row r="627" ht="17.25" customHeight="1"/>
    <row r="628" ht="17.25" customHeight="1"/>
    <row r="629" ht="17.25" customHeight="1"/>
    <row r="630" ht="17.25" customHeight="1"/>
    <row r="631" ht="17.25" customHeight="1"/>
    <row r="632" ht="17.25" customHeight="1"/>
    <row r="633" ht="17.25" customHeight="1"/>
    <row r="634" ht="17.25" customHeight="1"/>
    <row r="635" ht="17.25" customHeight="1"/>
    <row r="636" ht="17.25" customHeight="1"/>
    <row r="637" ht="17.25" customHeight="1"/>
    <row r="638" ht="17.25" customHeight="1"/>
    <row r="639" ht="17.25" customHeight="1"/>
    <row r="640" ht="17.25" customHeight="1"/>
    <row r="641" ht="17.25" customHeight="1"/>
    <row r="642" ht="17.25" customHeight="1"/>
    <row r="643" ht="17.25" customHeight="1"/>
    <row r="644" ht="17.25" customHeight="1"/>
    <row r="645" ht="17.25" customHeight="1"/>
    <row r="646" ht="17.25" customHeight="1"/>
    <row r="647" ht="17.25" customHeight="1"/>
    <row r="648" ht="17.25" customHeight="1"/>
    <row r="649" ht="17.25" customHeight="1"/>
    <row r="650" ht="17.25" customHeight="1"/>
    <row r="651" ht="17.25" customHeight="1"/>
    <row r="652" ht="17.25" customHeight="1"/>
    <row r="653" ht="17.25" customHeight="1"/>
    <row r="654" ht="17.25" customHeight="1"/>
    <row r="655" ht="17.25" customHeight="1"/>
    <row r="656" ht="17.25" customHeight="1"/>
    <row r="657" ht="17.25" customHeight="1"/>
    <row r="658" ht="17.25" customHeight="1"/>
    <row r="659" ht="17.25" customHeight="1"/>
    <row r="660" ht="17.25" customHeight="1"/>
    <row r="661" ht="17.25" customHeight="1"/>
    <row r="662" ht="17.25" customHeight="1"/>
    <row r="663" ht="17.25" customHeight="1"/>
    <row r="664" ht="17.25" customHeight="1"/>
    <row r="665" ht="17.25" customHeight="1"/>
    <row r="666" ht="17.25" customHeight="1"/>
    <row r="667" ht="17.25" customHeight="1"/>
    <row r="668" ht="17.25" customHeight="1"/>
    <row r="669" ht="17.25" customHeight="1"/>
    <row r="670" ht="17.25" customHeight="1"/>
    <row r="671" ht="17.25" customHeight="1"/>
    <row r="672" ht="17.25" customHeight="1"/>
    <row r="673" ht="17.25" customHeight="1"/>
    <row r="674" ht="17.25" customHeight="1"/>
    <row r="675" ht="17.25" customHeight="1"/>
    <row r="676" ht="17.25" customHeight="1"/>
    <row r="677" ht="17.25" customHeight="1"/>
    <row r="678" ht="17.25" customHeight="1"/>
    <row r="679" ht="17.25" customHeight="1"/>
    <row r="680" ht="17.25" customHeight="1"/>
    <row r="681" ht="17.25" customHeight="1"/>
    <row r="682" ht="17.25" customHeight="1"/>
    <row r="683" ht="17.25" customHeight="1"/>
    <row r="684" ht="17.25" customHeight="1"/>
    <row r="685" ht="17.25" customHeight="1"/>
    <row r="686" ht="17.25" customHeight="1"/>
    <row r="687" ht="17.25" customHeight="1"/>
    <row r="688" ht="17.25" customHeight="1"/>
    <row r="689" ht="17.25" customHeight="1"/>
    <row r="690" ht="17.25" customHeight="1"/>
    <row r="691" ht="17.25" customHeight="1"/>
    <row r="692" ht="17.25" customHeight="1"/>
    <row r="693" ht="17.25" customHeight="1"/>
    <row r="694" ht="17.25" customHeight="1"/>
    <row r="695" ht="17.25" customHeight="1"/>
    <row r="696" ht="17.25" customHeight="1"/>
    <row r="697" ht="17.25" customHeight="1"/>
    <row r="698" ht="17.25" customHeight="1"/>
    <row r="699" ht="17.25" customHeight="1"/>
    <row r="700" ht="17.25" customHeight="1"/>
    <row r="701" ht="17.25" customHeight="1"/>
    <row r="702" ht="17.25" customHeight="1"/>
    <row r="703" ht="17.25" customHeight="1"/>
    <row r="704" ht="17.25" customHeight="1"/>
    <row r="705" ht="17.25" customHeight="1"/>
    <row r="706" ht="17.25" customHeight="1"/>
    <row r="707" ht="17.25" customHeight="1"/>
    <row r="708" ht="17.25" customHeight="1"/>
    <row r="709" ht="17.25" customHeight="1"/>
    <row r="710" ht="17.25" customHeight="1"/>
    <row r="711" ht="17.25" customHeight="1"/>
    <row r="712" ht="17.25" customHeight="1"/>
    <row r="713" ht="17.25" customHeight="1"/>
    <row r="714" ht="17.25" customHeight="1"/>
    <row r="715" ht="17.25" customHeight="1"/>
    <row r="716" ht="17.25" customHeight="1"/>
    <row r="717" ht="17.25" customHeight="1"/>
    <row r="718" ht="17.25" customHeight="1"/>
    <row r="719" ht="17.25" customHeight="1"/>
    <row r="720" ht="17.25" customHeight="1"/>
    <row r="721" ht="17.25" customHeight="1"/>
    <row r="722" ht="17.25" customHeight="1"/>
    <row r="723" ht="17.25" customHeight="1"/>
    <row r="724" ht="17.25" customHeight="1"/>
    <row r="725" ht="17.25" customHeight="1"/>
    <row r="726" ht="17.25" customHeight="1"/>
    <row r="727" ht="17.25" customHeight="1"/>
    <row r="728" ht="17.25" customHeight="1"/>
    <row r="729" ht="17.25" customHeight="1"/>
    <row r="730" ht="17.25" customHeight="1"/>
    <row r="731" ht="17.25" customHeight="1"/>
    <row r="732" ht="17.25" customHeight="1"/>
    <row r="733" ht="17.25" customHeight="1"/>
    <row r="734" ht="17.25" customHeight="1"/>
    <row r="735" ht="17.25" customHeight="1"/>
    <row r="736" ht="17.25" customHeight="1"/>
    <row r="737" ht="17.25" customHeight="1"/>
    <row r="738" ht="17.25" customHeight="1"/>
    <row r="739" ht="17.25" customHeight="1"/>
    <row r="740" ht="17.25" customHeight="1"/>
    <row r="741" ht="17.25" customHeight="1"/>
    <row r="742" ht="17.25" customHeight="1"/>
    <row r="743" ht="17.25" customHeight="1"/>
    <row r="744" ht="17.25" customHeight="1"/>
    <row r="745" ht="17.25" customHeight="1"/>
    <row r="746" ht="17.25" customHeight="1"/>
    <row r="747" ht="17.25" customHeight="1"/>
    <row r="748" ht="17.25" customHeight="1"/>
    <row r="749" ht="17.25" customHeight="1"/>
    <row r="750" ht="17.25" customHeight="1"/>
    <row r="751" ht="17.25" customHeight="1"/>
    <row r="752" ht="17.25" customHeight="1"/>
    <row r="753" ht="17.25" customHeight="1"/>
    <row r="754" ht="17.25" customHeight="1"/>
    <row r="755" ht="17.25" customHeight="1"/>
    <row r="756" ht="17.25" customHeight="1"/>
    <row r="757" ht="17.25" customHeight="1"/>
    <row r="758" ht="17.25" customHeight="1"/>
    <row r="759" ht="17.25" customHeight="1"/>
    <row r="760" ht="17.25" customHeight="1"/>
    <row r="761" ht="17.25" customHeight="1"/>
    <row r="762" ht="17.25" customHeight="1"/>
    <row r="763" ht="17.25" customHeight="1"/>
    <row r="764" ht="17.25" customHeight="1"/>
    <row r="765" ht="17.25" customHeight="1"/>
    <row r="766" ht="17.25" customHeight="1"/>
    <row r="767" ht="17.25" customHeight="1"/>
    <row r="768" ht="17.25" customHeight="1"/>
    <row r="769" ht="17.25" customHeight="1"/>
    <row r="770" ht="17.25" customHeight="1"/>
    <row r="771" ht="17.25" customHeight="1"/>
    <row r="772" ht="17.25" customHeight="1"/>
    <row r="773" ht="17.25" customHeight="1"/>
    <row r="774" ht="17.25" customHeight="1"/>
    <row r="775" ht="17.25" customHeight="1"/>
    <row r="776" ht="17.25" customHeight="1"/>
    <row r="777" ht="17.25" customHeight="1"/>
    <row r="778" ht="17.25" customHeight="1"/>
    <row r="779" ht="17.25" customHeight="1"/>
    <row r="780" ht="17.25" customHeight="1"/>
    <row r="781" ht="17.25" customHeight="1"/>
    <row r="782" ht="17.25" customHeight="1"/>
    <row r="783" ht="17.25" customHeight="1"/>
    <row r="784" ht="17.25" customHeight="1"/>
    <row r="785" ht="17.25" customHeight="1"/>
    <row r="786" ht="17.25" customHeight="1"/>
    <row r="787" ht="17.25" customHeight="1"/>
    <row r="788" ht="17.25" customHeight="1"/>
    <row r="789" ht="17.25" customHeight="1"/>
    <row r="790" ht="17.25" customHeight="1"/>
    <row r="791" ht="17.25" customHeight="1"/>
    <row r="792" ht="17.25" customHeight="1"/>
    <row r="793" ht="17.25" customHeight="1"/>
    <row r="794" ht="17.25" customHeight="1"/>
    <row r="795" ht="17.25" customHeight="1"/>
    <row r="796" ht="17.25" customHeight="1"/>
    <row r="797" ht="17.25" customHeight="1"/>
    <row r="798" ht="17.25" customHeight="1"/>
    <row r="799" ht="17.25" customHeight="1"/>
    <row r="800" ht="17.25" customHeight="1"/>
    <row r="801" ht="17.25" customHeight="1"/>
    <row r="802" ht="17.25" customHeight="1"/>
    <row r="803" ht="17.25" customHeight="1"/>
    <row r="804" ht="17.25" customHeight="1"/>
    <row r="805" ht="17.25" customHeight="1"/>
    <row r="806" ht="17.25" customHeight="1"/>
    <row r="807" ht="17.25" customHeight="1"/>
    <row r="808" ht="17.25" customHeight="1"/>
    <row r="809" ht="17.25" customHeight="1"/>
    <row r="810" ht="17.25" customHeight="1"/>
    <row r="811" ht="17.25" customHeight="1"/>
    <row r="812" ht="17.25" customHeight="1"/>
    <row r="813" ht="17.25" customHeight="1"/>
    <row r="814" ht="17.25" customHeight="1"/>
    <row r="815" ht="17.25" customHeight="1"/>
    <row r="816" ht="17.25" customHeight="1"/>
    <row r="817" ht="17.25" customHeight="1"/>
    <row r="818" ht="17.25" customHeight="1"/>
    <row r="819" ht="17.25" customHeight="1"/>
    <row r="820" ht="17.25" customHeight="1"/>
    <row r="821" ht="17.25" customHeight="1"/>
    <row r="822" ht="17.25" customHeight="1"/>
    <row r="823" ht="17.25" customHeight="1"/>
    <row r="824" ht="17.25" customHeight="1"/>
    <row r="825" ht="17.25" customHeight="1"/>
    <row r="826" ht="17.25" customHeight="1"/>
    <row r="827" ht="17.25" customHeight="1"/>
    <row r="828" ht="17.25" customHeight="1"/>
    <row r="829" ht="17.25" customHeight="1"/>
    <row r="830" ht="17.25" customHeight="1"/>
    <row r="831" ht="17.25" customHeight="1"/>
    <row r="832" ht="17.25" customHeight="1"/>
    <row r="833" ht="17.25" customHeight="1"/>
    <row r="834" ht="17.25" customHeight="1"/>
    <row r="835" ht="17.25" customHeight="1"/>
    <row r="836" ht="17.25" customHeight="1"/>
    <row r="837" ht="17.25" customHeight="1"/>
    <row r="838" ht="17.25" customHeight="1"/>
    <row r="839" ht="17.25" customHeight="1"/>
    <row r="840" ht="17.25" customHeight="1"/>
    <row r="841" ht="17.25" customHeight="1"/>
    <row r="842" ht="17.25" customHeight="1"/>
    <row r="843" ht="17.25" customHeight="1"/>
    <row r="844" ht="17.25" customHeight="1"/>
    <row r="845" ht="17.25" customHeight="1"/>
    <row r="846" ht="17.25" customHeight="1"/>
    <row r="847" ht="17.25" customHeight="1"/>
    <row r="848" ht="17.25" customHeight="1"/>
    <row r="849" ht="17.25" customHeight="1"/>
    <row r="850" ht="17.25" customHeight="1"/>
    <row r="851" ht="17.25" customHeight="1"/>
    <row r="852" ht="17.25" customHeight="1"/>
    <row r="853" ht="17.25" customHeight="1"/>
    <row r="854" ht="17.25" customHeight="1"/>
    <row r="855" ht="17.25" customHeight="1"/>
    <row r="856" ht="17.25" customHeight="1"/>
    <row r="857" ht="17.25" customHeight="1"/>
    <row r="858" ht="17.25" customHeight="1"/>
    <row r="859" ht="17.25" customHeight="1"/>
    <row r="860" ht="17.25" customHeight="1"/>
    <row r="861" ht="17.25" customHeight="1"/>
    <row r="862" ht="17.25" customHeight="1"/>
    <row r="863" ht="17.25" customHeight="1"/>
    <row r="864" ht="17.25" customHeight="1"/>
    <row r="865" ht="17.25" customHeight="1"/>
    <row r="866" ht="17.25" customHeight="1"/>
    <row r="867" ht="17.25" customHeight="1"/>
    <row r="868" ht="17.25" customHeight="1"/>
    <row r="869" ht="17.25" customHeight="1"/>
    <row r="870" ht="17.25" customHeight="1"/>
    <row r="871" ht="17.25" customHeight="1"/>
    <row r="872" ht="17.25" customHeight="1"/>
    <row r="873" ht="17.25" customHeight="1"/>
    <row r="874" ht="17.25" customHeight="1"/>
    <row r="875" ht="17.25" customHeight="1"/>
    <row r="876" ht="17.25" customHeight="1"/>
    <row r="877" ht="17.25" customHeight="1"/>
    <row r="878" ht="17.25" customHeight="1"/>
    <row r="879" ht="17.25" customHeight="1"/>
    <row r="880" ht="17.25" customHeight="1"/>
    <row r="881" ht="17.25" customHeight="1"/>
    <row r="882" ht="17.25" customHeight="1"/>
    <row r="883" ht="17.25" customHeight="1"/>
    <row r="884" ht="17.25" customHeight="1"/>
    <row r="885" ht="17.25" customHeight="1"/>
    <row r="886" ht="17.25" customHeight="1"/>
    <row r="887" ht="17.25" customHeight="1"/>
    <row r="888" ht="17.25" customHeight="1"/>
    <row r="889" ht="17.25" customHeight="1"/>
    <row r="890" ht="17.25" customHeight="1"/>
    <row r="891" ht="17.25" customHeight="1"/>
    <row r="892" ht="17.25" customHeight="1"/>
    <row r="893" ht="17.25" customHeight="1"/>
    <row r="894" ht="17.25" customHeight="1"/>
    <row r="895" ht="17.25" customHeight="1"/>
    <row r="896" ht="17.25" customHeight="1"/>
    <row r="897" ht="17.25" customHeight="1"/>
    <row r="898" ht="17.25" customHeight="1"/>
    <row r="899" ht="17.25" customHeight="1"/>
    <row r="900" ht="17.25" customHeight="1"/>
    <row r="901" ht="17.25" customHeight="1"/>
    <row r="902" ht="17.25" customHeight="1"/>
    <row r="903" ht="17.25" customHeight="1"/>
    <row r="904" ht="17.25" customHeight="1"/>
    <row r="905" ht="17.25" customHeight="1"/>
    <row r="906" ht="17.25" customHeight="1"/>
    <row r="907" ht="17.25" customHeight="1"/>
    <row r="908" ht="17.25" customHeight="1"/>
    <row r="909" ht="17.25" customHeight="1"/>
    <row r="910" ht="17.25" customHeight="1"/>
    <row r="911" ht="17.25" customHeight="1"/>
    <row r="912" ht="17.25" customHeight="1"/>
    <row r="913" ht="17.25" customHeight="1"/>
    <row r="914" ht="17.25" customHeight="1"/>
    <row r="915" ht="17.25" customHeight="1"/>
    <row r="916" ht="17.25" customHeight="1"/>
    <row r="917" ht="17.25" customHeight="1"/>
    <row r="918" ht="17.25" customHeight="1"/>
    <row r="919" ht="17.25" customHeight="1"/>
    <row r="920" ht="17.25" customHeight="1"/>
    <row r="921" ht="17.25" customHeight="1"/>
    <row r="922" ht="17.25" customHeight="1"/>
    <row r="923" ht="17.25" customHeight="1"/>
    <row r="924" ht="17.25" customHeight="1"/>
    <row r="925" ht="17.25" customHeight="1"/>
    <row r="926" ht="17.25" customHeight="1"/>
    <row r="927" ht="17.25" customHeight="1"/>
    <row r="928" ht="17.25" customHeight="1"/>
    <row r="929" ht="17.25" customHeight="1"/>
    <row r="930" ht="17.25" customHeight="1"/>
    <row r="931" ht="17.25" customHeight="1"/>
    <row r="932" ht="17.25" customHeight="1"/>
    <row r="933" ht="17.25" customHeight="1"/>
    <row r="934" ht="17.25" customHeight="1"/>
    <row r="935" ht="17.25" customHeight="1"/>
    <row r="936" ht="17.25" customHeight="1"/>
    <row r="937" ht="17.25" customHeight="1"/>
    <row r="938" ht="17.25" customHeight="1"/>
    <row r="939" ht="17.25" customHeight="1"/>
    <row r="940" ht="17.25" customHeight="1"/>
    <row r="941" ht="17.25" customHeight="1"/>
    <row r="942" ht="17.25" customHeight="1"/>
    <row r="943" ht="17.25" customHeight="1"/>
    <row r="944" ht="17.25" customHeight="1"/>
    <row r="945" ht="17.25" customHeight="1"/>
    <row r="946" ht="17.25" customHeight="1"/>
    <row r="947" ht="17.25" customHeight="1"/>
    <row r="948" ht="17.25" customHeight="1"/>
    <row r="949" ht="17.25" customHeight="1"/>
    <row r="950" ht="17.25" customHeight="1"/>
    <row r="951" ht="17.25" customHeight="1"/>
    <row r="952" ht="17.25" customHeight="1"/>
    <row r="953" ht="17.25" customHeight="1"/>
    <row r="954" ht="17.25" customHeight="1"/>
    <row r="955" ht="17.25" customHeight="1"/>
    <row r="956" ht="17.25" customHeight="1"/>
    <row r="957" ht="17.25" customHeight="1"/>
    <row r="958" ht="17.25" customHeight="1"/>
    <row r="959" ht="17.25" customHeight="1"/>
    <row r="960" ht="17.25" customHeight="1"/>
    <row r="961" ht="17.25" customHeight="1"/>
    <row r="962" ht="17.25" customHeight="1"/>
    <row r="963" ht="17.25" customHeight="1"/>
    <row r="964" ht="17.25" customHeight="1"/>
    <row r="965" ht="17.25" customHeight="1"/>
    <row r="966" ht="17.25" customHeight="1"/>
    <row r="967" ht="17.25" customHeight="1"/>
    <row r="968" ht="17.25" customHeight="1"/>
    <row r="969" ht="17.25" customHeight="1"/>
    <row r="970" ht="17.25" customHeight="1"/>
    <row r="971" ht="17.25" customHeight="1"/>
    <row r="972" ht="17.25" customHeight="1"/>
    <row r="973" ht="17.25" customHeight="1"/>
    <row r="974" ht="17.25" customHeight="1"/>
    <row r="975" ht="17.25" customHeight="1"/>
    <row r="976" ht="17.25" customHeight="1"/>
    <row r="977" ht="17.25" customHeight="1"/>
    <row r="978" ht="17.25" customHeight="1"/>
    <row r="979" ht="17.25" customHeight="1"/>
    <row r="980" ht="17.25" customHeight="1"/>
    <row r="981" ht="17.25" customHeight="1"/>
    <row r="982" ht="17.25" customHeight="1"/>
    <row r="983" ht="17.25" customHeight="1"/>
    <row r="984" ht="17.25" customHeight="1"/>
    <row r="985" ht="17.25" customHeight="1"/>
    <row r="986" ht="17.25" customHeight="1"/>
    <row r="987" ht="17.25" customHeight="1"/>
    <row r="988" ht="17.25" customHeight="1"/>
    <row r="989" ht="17.25" customHeight="1"/>
    <row r="990" ht="17.25" customHeight="1"/>
    <row r="991" ht="17.25" customHeight="1"/>
    <row r="992" ht="17.25" customHeight="1"/>
    <row r="993" ht="17.25" customHeight="1"/>
    <row r="994" ht="17.25" customHeight="1"/>
    <row r="995" ht="17.25" customHeight="1"/>
    <row r="996" ht="17.25" customHeight="1"/>
    <row r="997" ht="17.25" customHeight="1"/>
    <row r="998" ht="17.25" customHeight="1"/>
    <row r="999" ht="17.25" customHeight="1"/>
    <row r="1000" ht="17.25" customHeight="1"/>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00"/>
  <sheetViews>
    <sheetView showGridLines="0" tabSelected="1" workbookViewId="0">
      <pane ySplit="2" topLeftCell="A3" activePane="bottomLeft" state="frozen"/>
      <selection pane="bottomLeft" activeCell="D45" sqref="D45"/>
    </sheetView>
  </sheetViews>
  <sheetFormatPr defaultColWidth="12.59765625" defaultRowHeight="15" customHeight="1"/>
  <cols>
    <col min="1" max="1" width="5.69921875" customWidth="1"/>
    <col min="2" max="2" width="62.3984375" customWidth="1"/>
    <col min="3" max="3" width="7.69921875" customWidth="1"/>
    <col min="4" max="4" width="11.59765625" customWidth="1"/>
    <col min="5" max="5" width="5.59765625" customWidth="1"/>
    <col min="6" max="6" width="13" customWidth="1"/>
    <col min="7" max="7" width="9.5" customWidth="1"/>
    <col min="8" max="8" width="11.8984375" customWidth="1"/>
    <col min="9" max="10" width="9.5" customWidth="1"/>
    <col min="11" max="11" width="4.09765625" customWidth="1"/>
    <col min="12" max="12" width="10" customWidth="1"/>
    <col min="13" max="26" width="9" customWidth="1"/>
  </cols>
  <sheetData>
    <row r="1" spans="1:6" ht="48" customHeight="1">
      <c r="A1" s="1"/>
    </row>
    <row r="2" spans="1:6" ht="17.25" customHeight="1">
      <c r="A2" s="2" t="s">
        <v>0</v>
      </c>
      <c r="D2" s="3" t="s">
        <v>1</v>
      </c>
    </row>
    <row r="3" spans="1:6" ht="17.25" customHeight="1">
      <c r="A3" s="2"/>
      <c r="B3" s="4" t="s">
        <v>2</v>
      </c>
      <c r="C3" s="41"/>
      <c r="D3" s="42"/>
      <c r="E3" s="43"/>
    </row>
    <row r="4" spans="1:6" ht="17.25" customHeight="1">
      <c r="A4" s="2"/>
      <c r="B4" s="4" t="s">
        <v>3</v>
      </c>
      <c r="C4" s="41"/>
      <c r="D4" s="42"/>
      <c r="E4" s="43"/>
    </row>
    <row r="5" spans="1:6" ht="9.75" customHeight="1">
      <c r="A5" s="2"/>
      <c r="C5" s="5"/>
    </row>
    <row r="6" spans="1:6" ht="17.25" customHeight="1">
      <c r="A6" s="4" t="s">
        <v>4</v>
      </c>
      <c r="C6" s="5"/>
    </row>
    <row r="7" spans="1:6" ht="8.25" customHeight="1">
      <c r="C7" s="5"/>
    </row>
    <row r="8" spans="1:6" ht="17.25" customHeight="1">
      <c r="A8" s="4" t="s">
        <v>5</v>
      </c>
      <c r="C8" s="5" t="s">
        <v>6</v>
      </c>
      <c r="D8" s="6" t="s">
        <v>1</v>
      </c>
      <c r="E8" s="7" t="str">
        <f>IF(COUNT(D9:D13)&lt;2,"","Only 1 entry allowed. Correct")</f>
        <v/>
      </c>
      <c r="F8" s="8"/>
    </row>
    <row r="9" spans="1:6" ht="17.25" customHeight="1">
      <c r="A9" s="9">
        <v>1</v>
      </c>
      <c r="B9" s="10" t="s">
        <v>7</v>
      </c>
      <c r="C9" s="9">
        <v>2</v>
      </c>
      <c r="D9" s="11"/>
      <c r="E9" s="7" t="str">
        <f t="shared" ref="E9:E13" si="0">IF(D9=C9,"",IF(D9="","","Error. Clear or re-enter."))</f>
        <v/>
      </c>
      <c r="F9" s="8"/>
    </row>
    <row r="10" spans="1:6" ht="17.25" customHeight="1">
      <c r="A10" s="12">
        <v>2</v>
      </c>
      <c r="B10" s="10" t="s">
        <v>8</v>
      </c>
      <c r="C10" s="9">
        <v>4</v>
      </c>
      <c r="D10" s="11"/>
      <c r="E10" s="7" t="str">
        <f t="shared" si="0"/>
        <v/>
      </c>
      <c r="F10" s="8"/>
    </row>
    <row r="11" spans="1:6" ht="17.25" customHeight="1">
      <c r="A11" s="9">
        <v>3</v>
      </c>
      <c r="B11" s="10" t="s">
        <v>9</v>
      </c>
      <c r="C11" s="9">
        <v>8</v>
      </c>
      <c r="D11" s="11"/>
      <c r="E11" s="7" t="str">
        <f t="shared" si="0"/>
        <v/>
      </c>
      <c r="F11" s="8"/>
    </row>
    <row r="12" spans="1:6" ht="17.25" customHeight="1">
      <c r="A12" s="9">
        <v>4</v>
      </c>
      <c r="B12" s="10" t="s">
        <v>10</v>
      </c>
      <c r="C12" s="9">
        <v>12</v>
      </c>
      <c r="D12" s="11"/>
      <c r="E12" s="7" t="str">
        <f t="shared" si="0"/>
        <v/>
      </c>
      <c r="F12" s="8"/>
    </row>
    <row r="13" spans="1:6" ht="17.25" customHeight="1">
      <c r="A13" s="9">
        <v>5</v>
      </c>
      <c r="B13" s="10" t="s">
        <v>11</v>
      </c>
      <c r="C13" s="9">
        <v>15</v>
      </c>
      <c r="D13" s="11"/>
      <c r="E13" s="7" t="str">
        <f t="shared" si="0"/>
        <v/>
      </c>
      <c r="F13" s="8"/>
    </row>
    <row r="14" spans="1:6" ht="17.25" customHeight="1">
      <c r="C14" s="5"/>
      <c r="E14" s="8"/>
      <c r="F14" s="8"/>
    </row>
    <row r="15" spans="1:6" ht="17.25" customHeight="1">
      <c r="A15" s="4" t="s">
        <v>12</v>
      </c>
      <c r="C15" s="5" t="s">
        <v>6</v>
      </c>
      <c r="D15" s="6" t="s">
        <v>1</v>
      </c>
      <c r="E15" s="7" t="str">
        <f>IF(COUNT(D16:D18)&lt;2,"","Only 1 entry allowed. Correct")</f>
        <v/>
      </c>
      <c r="F15" s="8"/>
    </row>
    <row r="16" spans="1:6" ht="17.25" customHeight="1">
      <c r="A16" s="9">
        <v>1</v>
      </c>
      <c r="B16" s="10" t="s">
        <v>13</v>
      </c>
      <c r="C16" s="9">
        <v>3</v>
      </c>
      <c r="D16" s="11"/>
      <c r="E16" s="7" t="str">
        <f t="shared" ref="E16:E18" si="1">IF(D16=C16,"",IF(D16="","","Error. Clear or re-enter."))</f>
        <v/>
      </c>
      <c r="F16" s="8"/>
    </row>
    <row r="17" spans="1:6" ht="17.25" customHeight="1">
      <c r="A17" s="12">
        <v>2</v>
      </c>
      <c r="B17" s="10" t="s">
        <v>14</v>
      </c>
      <c r="C17" s="9">
        <v>7</v>
      </c>
      <c r="D17" s="11"/>
      <c r="E17" s="7" t="str">
        <f t="shared" si="1"/>
        <v/>
      </c>
      <c r="F17" s="8"/>
    </row>
    <row r="18" spans="1:6" ht="17.25" customHeight="1">
      <c r="A18" s="9">
        <v>3</v>
      </c>
      <c r="B18" s="10" t="s">
        <v>15</v>
      </c>
      <c r="C18" s="9">
        <v>10</v>
      </c>
      <c r="D18" s="11"/>
      <c r="E18" s="7" t="str">
        <f t="shared" si="1"/>
        <v/>
      </c>
      <c r="F18" s="8"/>
    </row>
    <row r="19" spans="1:6" ht="17.25" customHeight="1">
      <c r="C19" s="5"/>
      <c r="E19" s="8"/>
      <c r="F19" s="8"/>
    </row>
    <row r="20" spans="1:6" ht="17.25" customHeight="1">
      <c r="A20" s="4" t="s">
        <v>16</v>
      </c>
      <c r="C20" s="5" t="s">
        <v>6</v>
      </c>
      <c r="D20" s="6" t="s">
        <v>1</v>
      </c>
      <c r="E20" s="7" t="str">
        <f>IF(COUNT(D21)&lt;2,"","Only 1 entry allowed. Correct")</f>
        <v/>
      </c>
      <c r="F20" s="8"/>
    </row>
    <row r="21" spans="1:6" ht="17.25" customHeight="1">
      <c r="A21" s="9">
        <v>1</v>
      </c>
      <c r="B21" s="10" t="s">
        <v>17</v>
      </c>
      <c r="C21" s="13">
        <v>10</v>
      </c>
      <c r="D21" s="11"/>
      <c r="E21" s="7" t="str">
        <f>IF(D21=C21,"",IF(D21="","","Error. Clear or re-enter."))</f>
        <v/>
      </c>
      <c r="F21" s="8"/>
    </row>
    <row r="22" spans="1:6" ht="17.25" customHeight="1">
      <c r="C22" s="5"/>
      <c r="E22" s="8"/>
      <c r="F22" s="8"/>
    </row>
    <row r="23" spans="1:6" ht="17.25" customHeight="1">
      <c r="A23" s="4" t="s">
        <v>18</v>
      </c>
      <c r="C23" s="5" t="s">
        <v>6</v>
      </c>
      <c r="D23" s="6" t="s">
        <v>1</v>
      </c>
      <c r="E23" s="7" t="str">
        <f>IF(COUNT(D24:D28)&lt;2,"","Only 1 entry allowed. Correct")</f>
        <v/>
      </c>
      <c r="F23" s="8"/>
    </row>
    <row r="24" spans="1:6" ht="17.25" customHeight="1">
      <c r="A24" s="9">
        <v>1</v>
      </c>
      <c r="B24" s="14" t="s">
        <v>19</v>
      </c>
      <c r="C24" s="9">
        <v>2</v>
      </c>
      <c r="D24" s="11"/>
      <c r="E24" s="7" t="str">
        <f t="shared" ref="E24:E28" si="2">IF(D24=C24,"",IF(D24="","","Error. Clear or re-enter."))</f>
        <v/>
      </c>
      <c r="F24" s="8"/>
    </row>
    <row r="25" spans="1:6" ht="17.25" customHeight="1">
      <c r="A25" s="9">
        <v>2</v>
      </c>
      <c r="B25" s="15" t="s">
        <v>20</v>
      </c>
      <c r="C25" s="9">
        <v>5</v>
      </c>
      <c r="D25" s="11"/>
      <c r="E25" s="7" t="str">
        <f t="shared" si="2"/>
        <v/>
      </c>
      <c r="F25" s="8"/>
    </row>
    <row r="26" spans="1:6" ht="17.25" customHeight="1">
      <c r="A26" s="9">
        <v>3</v>
      </c>
      <c r="B26" s="15" t="s">
        <v>21</v>
      </c>
      <c r="C26" s="9">
        <v>10</v>
      </c>
      <c r="D26" s="11"/>
      <c r="E26" s="7" t="str">
        <f t="shared" si="2"/>
        <v/>
      </c>
      <c r="F26" s="8"/>
    </row>
    <row r="27" spans="1:6" ht="17.25" customHeight="1">
      <c r="A27" s="9">
        <v>4</v>
      </c>
      <c r="B27" s="15" t="s">
        <v>22</v>
      </c>
      <c r="C27" s="9">
        <v>15</v>
      </c>
      <c r="D27" s="11"/>
      <c r="E27" s="7" t="str">
        <f t="shared" si="2"/>
        <v/>
      </c>
      <c r="F27" s="8"/>
    </row>
    <row r="28" spans="1:6" ht="17.25" customHeight="1">
      <c r="A28" s="9">
        <v>5</v>
      </c>
      <c r="B28" s="15" t="s">
        <v>23</v>
      </c>
      <c r="C28" s="9">
        <v>20</v>
      </c>
      <c r="D28" s="11"/>
      <c r="E28" s="7" t="str">
        <f t="shared" si="2"/>
        <v/>
      </c>
      <c r="F28" s="8"/>
    </row>
    <row r="29" spans="1:6" ht="17.25" customHeight="1">
      <c r="C29" s="5"/>
      <c r="E29" s="8"/>
      <c r="F29" s="8"/>
    </row>
    <row r="30" spans="1:6" ht="17.25" customHeight="1">
      <c r="A30" s="4" t="s">
        <v>24</v>
      </c>
      <c r="C30" s="5" t="s">
        <v>6</v>
      </c>
      <c r="D30" s="6" t="s">
        <v>1</v>
      </c>
      <c r="E30" s="7" t="str">
        <f>IF(COUNT(D31:D35)&lt;2,"","Only 1 entry allowed. Correct")</f>
        <v/>
      </c>
      <c r="F30" s="8"/>
    </row>
    <row r="31" spans="1:6" ht="17.25" customHeight="1">
      <c r="A31" s="9">
        <v>1</v>
      </c>
      <c r="B31" s="14" t="s">
        <v>25</v>
      </c>
      <c r="C31" s="9">
        <v>2</v>
      </c>
      <c r="D31" s="11"/>
      <c r="E31" s="7" t="str">
        <f t="shared" ref="E31:E35" si="3">IF(D31=C31,"",IF(D31="","","Error. Clear or re-enter."))</f>
        <v/>
      </c>
      <c r="F31" s="8"/>
    </row>
    <row r="32" spans="1:6" ht="17.25" customHeight="1">
      <c r="A32" s="9">
        <v>2</v>
      </c>
      <c r="B32" s="15" t="s">
        <v>26</v>
      </c>
      <c r="C32" s="9">
        <v>4</v>
      </c>
      <c r="D32" s="11"/>
      <c r="E32" s="7" t="str">
        <f t="shared" si="3"/>
        <v/>
      </c>
      <c r="F32" s="8"/>
    </row>
    <row r="33" spans="1:12" ht="17.25" customHeight="1">
      <c r="A33" s="9">
        <v>3</v>
      </c>
      <c r="B33" s="15" t="s">
        <v>27</v>
      </c>
      <c r="C33" s="9">
        <v>8</v>
      </c>
      <c r="D33" s="11"/>
      <c r="E33" s="7" t="str">
        <f t="shared" si="3"/>
        <v/>
      </c>
      <c r="F33" s="8"/>
    </row>
    <row r="34" spans="1:12" ht="17.25" customHeight="1">
      <c r="A34" s="9">
        <v>4</v>
      </c>
      <c r="B34" s="15" t="s">
        <v>28</v>
      </c>
      <c r="C34" s="9">
        <v>9</v>
      </c>
      <c r="D34" s="11"/>
      <c r="E34" s="7" t="str">
        <f t="shared" si="3"/>
        <v/>
      </c>
      <c r="F34" s="8"/>
    </row>
    <row r="35" spans="1:12" ht="17.25" customHeight="1">
      <c r="A35" s="9">
        <v>5</v>
      </c>
      <c r="B35" s="15" t="s">
        <v>29</v>
      </c>
      <c r="C35" s="9">
        <v>10</v>
      </c>
      <c r="D35" s="11"/>
      <c r="E35" s="7" t="str">
        <f t="shared" si="3"/>
        <v/>
      </c>
      <c r="F35" s="8"/>
    </row>
    <row r="36" spans="1:12" ht="17.25" customHeight="1">
      <c r="B36" s="16"/>
      <c r="E36" s="8"/>
      <c r="F36" s="17"/>
      <c r="I36" s="18"/>
      <c r="L36" s="18"/>
    </row>
    <row r="37" spans="1:12" ht="17.25" customHeight="1">
      <c r="A37" s="4" t="s">
        <v>30</v>
      </c>
      <c r="C37" s="5" t="s">
        <v>6</v>
      </c>
      <c r="D37" s="6" t="s">
        <v>1</v>
      </c>
      <c r="E37" s="7" t="str">
        <f>IF(COUNT(D38:D41)&lt;2,"","Only 1 entry allowed. Correct")</f>
        <v/>
      </c>
      <c r="F37" s="8"/>
    </row>
    <row r="38" spans="1:12" ht="17.25" customHeight="1">
      <c r="A38" s="9">
        <v>1</v>
      </c>
      <c r="B38" s="15" t="s">
        <v>31</v>
      </c>
      <c r="C38" s="9">
        <v>1</v>
      </c>
      <c r="D38" s="11"/>
      <c r="E38" s="7" t="str">
        <f t="shared" ref="E38:E41" si="4">IF(D38=C38,"",IF(D38="","","Error. Clear or re-enter."))</f>
        <v/>
      </c>
      <c r="F38" s="8"/>
    </row>
    <row r="39" spans="1:12" ht="17.25" customHeight="1">
      <c r="A39" s="9">
        <v>2</v>
      </c>
      <c r="B39" s="15" t="s">
        <v>32</v>
      </c>
      <c r="C39" s="9">
        <v>2</v>
      </c>
      <c r="D39" s="11"/>
      <c r="E39" s="7" t="str">
        <f t="shared" si="4"/>
        <v/>
      </c>
      <c r="F39" s="8"/>
    </row>
    <row r="40" spans="1:12" ht="17.25" customHeight="1">
      <c r="A40" s="9">
        <v>3</v>
      </c>
      <c r="B40" s="19" t="s">
        <v>33</v>
      </c>
      <c r="C40" s="9">
        <v>3</v>
      </c>
      <c r="D40" s="11"/>
      <c r="E40" s="7" t="str">
        <f t="shared" si="4"/>
        <v/>
      </c>
      <c r="F40" s="8"/>
    </row>
    <row r="41" spans="1:12" ht="17.25" customHeight="1">
      <c r="A41" s="9">
        <v>4</v>
      </c>
      <c r="B41" s="19" t="s">
        <v>34</v>
      </c>
      <c r="C41" s="9">
        <v>5</v>
      </c>
      <c r="D41" s="11"/>
      <c r="E41" s="7" t="str">
        <f t="shared" si="4"/>
        <v/>
      </c>
      <c r="F41" s="8"/>
    </row>
    <row r="42" spans="1:12" ht="17.25" customHeight="1">
      <c r="B42" s="20"/>
      <c r="E42" s="8"/>
      <c r="F42" s="8"/>
    </row>
    <row r="43" spans="1:12" ht="17.25" customHeight="1">
      <c r="A43" s="4" t="s">
        <v>35</v>
      </c>
      <c r="C43" s="5"/>
      <c r="E43" s="8"/>
      <c r="F43" s="8"/>
    </row>
    <row r="44" spans="1:12" ht="17.25" customHeight="1">
      <c r="B44" s="4" t="s">
        <v>36</v>
      </c>
      <c r="C44" s="5" t="s">
        <v>6</v>
      </c>
      <c r="D44" s="6" t="s">
        <v>1</v>
      </c>
      <c r="E44" s="7" t="str">
        <f>IF(COUNT(D45:D49)&lt;2,"","Only 1 entry allowed. Correct")</f>
        <v/>
      </c>
      <c r="F44" s="8"/>
    </row>
    <row r="45" spans="1:12" ht="17.25" customHeight="1">
      <c r="A45" s="9">
        <v>1</v>
      </c>
      <c r="B45" s="21" t="s">
        <v>37</v>
      </c>
      <c r="C45" s="9">
        <v>5</v>
      </c>
      <c r="D45" s="11"/>
      <c r="E45" s="7" t="str">
        <f t="shared" ref="E45:E49" si="5">IF(D45=C45,"",IF(D45="","","Error. Clear or re-enter."))</f>
        <v/>
      </c>
      <c r="F45" s="8"/>
    </row>
    <row r="46" spans="1:12" ht="17.25" customHeight="1">
      <c r="A46" s="9">
        <v>2</v>
      </c>
      <c r="B46" s="15" t="s">
        <v>38</v>
      </c>
      <c r="C46" s="9">
        <v>8</v>
      </c>
      <c r="D46" s="11"/>
      <c r="E46" s="7" t="str">
        <f t="shared" si="5"/>
        <v/>
      </c>
      <c r="F46" s="8"/>
    </row>
    <row r="47" spans="1:12" ht="17.25" customHeight="1">
      <c r="A47" s="9">
        <v>3</v>
      </c>
      <c r="B47" s="15" t="s">
        <v>39</v>
      </c>
      <c r="C47" s="9">
        <v>15</v>
      </c>
      <c r="D47" s="11"/>
      <c r="E47" s="7" t="str">
        <f t="shared" si="5"/>
        <v/>
      </c>
      <c r="F47" s="8"/>
    </row>
    <row r="48" spans="1:12" ht="17.25" customHeight="1">
      <c r="A48" s="9">
        <v>4</v>
      </c>
      <c r="B48" s="15" t="s">
        <v>40</v>
      </c>
      <c r="C48" s="9">
        <v>20</v>
      </c>
      <c r="D48" s="11"/>
      <c r="E48" s="7" t="str">
        <f t="shared" si="5"/>
        <v/>
      </c>
      <c r="F48" s="8"/>
    </row>
    <row r="49" spans="1:12" ht="17.25" customHeight="1">
      <c r="A49" s="9">
        <v>5</v>
      </c>
      <c r="B49" s="15" t="s">
        <v>41</v>
      </c>
      <c r="C49" s="13">
        <v>30</v>
      </c>
      <c r="D49" s="11"/>
      <c r="E49" s="7" t="str">
        <f t="shared" si="5"/>
        <v/>
      </c>
      <c r="F49" s="8"/>
    </row>
    <row r="50" spans="1:12" ht="17.25" customHeight="1">
      <c r="B50" s="5" t="s">
        <v>42</v>
      </c>
      <c r="C50" s="5"/>
      <c r="D50" s="22">
        <f>SUM(D8:D49)</f>
        <v>0</v>
      </c>
    </row>
    <row r="51" spans="1:12" ht="8.25" customHeight="1">
      <c r="B51" s="5"/>
      <c r="C51" s="5"/>
      <c r="D51" s="23"/>
      <c r="E51" s="7"/>
    </row>
    <row r="52" spans="1:12" ht="17.25" customHeight="1">
      <c r="B52" s="24" t="s">
        <v>43</v>
      </c>
      <c r="C52" s="5"/>
      <c r="D52" s="25" t="str">
        <f>IF(OR(D50&lt;$D$55,D50=$D$55),"Class 1",IF(AND(D50&gt;$D$55,D50&lt;$C$57),"Class 2",IF(AND(D50&gt;$D$56,D50&lt;$C$58),"Class 3",IF(AND(D50&gt;$D$57,D50&lt;$C$59),"Class 4",IF(D50&gt;$D$58,"Class 5",)))))</f>
        <v>Class 1</v>
      </c>
      <c r="F52" s="26" t="s">
        <v>44</v>
      </c>
      <c r="G52" s="27"/>
      <c r="H52" s="27"/>
      <c r="I52" s="27"/>
      <c r="J52" s="28"/>
      <c r="K52" s="27"/>
      <c r="L52" s="22"/>
    </row>
    <row r="53" spans="1:12" ht="17.25" customHeight="1">
      <c r="B53" s="5"/>
      <c r="C53" s="29"/>
      <c r="D53" s="30"/>
      <c r="E53" s="31" t="s">
        <v>45</v>
      </c>
      <c r="F53" s="32" t="s">
        <v>46</v>
      </c>
      <c r="G53" s="32">
        <v>2</v>
      </c>
      <c r="H53" s="32">
        <v>3</v>
      </c>
      <c r="I53" s="32">
        <v>4</v>
      </c>
      <c r="J53" s="32">
        <v>5</v>
      </c>
      <c r="K53" s="32"/>
      <c r="L53" s="33" t="s">
        <v>47</v>
      </c>
    </row>
    <row r="54" spans="1:12" ht="17.25" customHeight="1">
      <c r="B54" s="5"/>
      <c r="C54" s="34" t="s">
        <v>48</v>
      </c>
      <c r="D54" s="34" t="s">
        <v>49</v>
      </c>
      <c r="E54" s="34"/>
      <c r="F54" s="23"/>
      <c r="G54" s="23"/>
      <c r="H54" s="23"/>
      <c r="I54" s="23"/>
      <c r="J54" s="23"/>
      <c r="K54" s="7" t="s">
        <v>50</v>
      </c>
      <c r="L54" s="23"/>
    </row>
    <row r="55" spans="1:12" ht="17.25" customHeight="1">
      <c r="B55" s="35" t="str">
        <f>IF(D$52="Class 1","Calculated Range","")</f>
        <v>Calculated Range</v>
      </c>
      <c r="C55" s="36">
        <v>25</v>
      </c>
      <c r="D55" s="36">
        <v>40</v>
      </c>
      <c r="E55" s="13">
        <v>1</v>
      </c>
      <c r="F55" s="37">
        <v>81.611000000000004</v>
      </c>
      <c r="G55" s="37">
        <v>87.441000000000003</v>
      </c>
      <c r="H55" s="37">
        <v>93.271000000000001</v>
      </c>
      <c r="I55" s="37">
        <v>99.1</v>
      </c>
      <c r="J55" s="37">
        <v>104.929</v>
      </c>
      <c r="K55" s="37" t="s">
        <v>51</v>
      </c>
      <c r="L55" s="37">
        <v>110.175</v>
      </c>
    </row>
    <row r="56" spans="1:12" ht="17.25" customHeight="1">
      <c r="B56" s="34" t="str">
        <f>IF(D$52="Class 2","Calculated Range","")</f>
        <v/>
      </c>
      <c r="C56" s="36">
        <v>41</v>
      </c>
      <c r="D56" s="36">
        <v>55</v>
      </c>
      <c r="E56" s="13">
        <v>2</v>
      </c>
      <c r="F56" s="37">
        <v>104.929</v>
      </c>
      <c r="G56" s="37">
        <v>110.759</v>
      </c>
      <c r="H56" s="37">
        <v>116.58799999999999</v>
      </c>
      <c r="I56" s="37">
        <v>122.41800000000001</v>
      </c>
      <c r="J56" s="37">
        <v>128.24700000000001</v>
      </c>
      <c r="K56" s="37" t="s">
        <v>52</v>
      </c>
      <c r="L56" s="37">
        <v>134.65899999999999</v>
      </c>
    </row>
    <row r="57" spans="1:12" ht="17.25" customHeight="1">
      <c r="B57" s="35" t="str">
        <f>IF(D$52="Class 3","Calculated Range","")</f>
        <v/>
      </c>
      <c r="C57" s="36">
        <v>56</v>
      </c>
      <c r="D57" s="36">
        <v>70</v>
      </c>
      <c r="E57" s="13">
        <v>3</v>
      </c>
      <c r="F57" s="37">
        <v>128.24700000000001</v>
      </c>
      <c r="G57" s="37">
        <v>134.07599999999999</v>
      </c>
      <c r="H57" s="37">
        <v>139.90600000000001</v>
      </c>
      <c r="I57" s="37">
        <v>145.73500000000001</v>
      </c>
      <c r="J57" s="37">
        <v>151.56399999999999</v>
      </c>
      <c r="K57" s="37" t="s">
        <v>53</v>
      </c>
      <c r="L57" s="37">
        <v>159.143</v>
      </c>
    </row>
    <row r="58" spans="1:12" ht="17.25" customHeight="1">
      <c r="B58" s="34" t="str">
        <f>IF(D$52="Class 4","Calculated Range","")</f>
        <v/>
      </c>
      <c r="C58" s="36">
        <v>71</v>
      </c>
      <c r="D58" s="36">
        <v>85</v>
      </c>
      <c r="E58" s="13">
        <v>4</v>
      </c>
      <c r="F58" s="37">
        <v>151.56399999999999</v>
      </c>
      <c r="G58" s="37">
        <v>158.851</v>
      </c>
      <c r="H58" s="37">
        <v>166.137</v>
      </c>
      <c r="I58" s="37">
        <v>173.42500000000001</v>
      </c>
      <c r="J58" s="37">
        <v>180.71100000000001</v>
      </c>
      <c r="K58" s="37" t="s">
        <v>54</v>
      </c>
      <c r="L58" s="37">
        <v>189.74600000000001</v>
      </c>
    </row>
    <row r="59" spans="1:12" ht="17.25" customHeight="1">
      <c r="B59" s="35" t="str">
        <f>IF(D$52="Class 5","Calculated Range","")</f>
        <v/>
      </c>
      <c r="C59" s="36">
        <v>86</v>
      </c>
      <c r="D59" s="36">
        <v>100</v>
      </c>
      <c r="E59" s="13">
        <v>5</v>
      </c>
      <c r="F59" s="37">
        <v>180.71100000000001</v>
      </c>
      <c r="G59" s="37">
        <v>186.541</v>
      </c>
      <c r="H59" s="37">
        <v>192.37</v>
      </c>
      <c r="I59" s="37">
        <v>198.19900000000001</v>
      </c>
      <c r="J59" s="37">
        <v>204.029</v>
      </c>
      <c r="K59" s="37" t="s">
        <v>55</v>
      </c>
      <c r="L59" s="37">
        <v>214.23</v>
      </c>
    </row>
    <row r="60" spans="1:12" ht="6" customHeight="1">
      <c r="B60" s="38"/>
      <c r="C60" s="5"/>
      <c r="D60" s="8"/>
    </row>
    <row r="61" spans="1:12" ht="17.25" customHeight="1">
      <c r="C61" s="39" t="s">
        <v>56</v>
      </c>
    </row>
    <row r="62" spans="1:12" ht="17.25" customHeight="1">
      <c r="C62" s="5"/>
    </row>
    <row r="63" spans="1:12" ht="17.25" customHeight="1">
      <c r="C63" s="5"/>
    </row>
    <row r="64" spans="1:12" ht="17.25" customHeight="1">
      <c r="C64" s="5"/>
    </row>
    <row r="65" spans="3:3" ht="17.25" customHeight="1">
      <c r="C65" s="5"/>
    </row>
    <row r="66" spans="3:3" ht="17.25" customHeight="1">
      <c r="C66" s="5"/>
    </row>
    <row r="67" spans="3:3" ht="17.25" customHeight="1">
      <c r="C67" s="5"/>
    </row>
    <row r="68" spans="3:3" ht="17.25" customHeight="1">
      <c r="C68" s="5"/>
    </row>
    <row r="69" spans="3:3" ht="17.25" customHeight="1">
      <c r="C69" s="5"/>
    </row>
    <row r="70" spans="3:3" ht="17.25" customHeight="1">
      <c r="C70" s="5"/>
    </row>
    <row r="71" spans="3:3" ht="17.25" customHeight="1">
      <c r="C71" s="5"/>
    </row>
    <row r="72" spans="3:3" ht="17.25" customHeight="1">
      <c r="C72" s="5"/>
    </row>
    <row r="73" spans="3:3" ht="17.25" customHeight="1">
      <c r="C73" s="5"/>
    </row>
    <row r="74" spans="3:3" ht="17.25" customHeight="1">
      <c r="C74" s="5"/>
    </row>
    <row r="75" spans="3:3" ht="17.25" customHeight="1">
      <c r="C75" s="5"/>
    </row>
    <row r="76" spans="3:3" ht="17.25" customHeight="1">
      <c r="C76" s="5"/>
    </row>
    <row r="77" spans="3:3" ht="17.25" customHeight="1">
      <c r="C77" s="5"/>
    </row>
    <row r="78" spans="3:3" ht="17.25" customHeight="1">
      <c r="C78" s="5"/>
    </row>
    <row r="79" spans="3:3" ht="17.25" customHeight="1">
      <c r="C79" s="5"/>
    </row>
    <row r="80" spans="3:3" ht="17.25" customHeight="1">
      <c r="C80" s="5"/>
    </row>
    <row r="81" spans="3:3" ht="17.25" customHeight="1">
      <c r="C81" s="5"/>
    </row>
    <row r="82" spans="3:3" ht="17.25" customHeight="1">
      <c r="C82" s="5"/>
    </row>
    <row r="83" spans="3:3" ht="17.25" customHeight="1">
      <c r="C83" s="5"/>
    </row>
    <row r="84" spans="3:3" ht="17.25" customHeight="1">
      <c r="C84" s="5"/>
    </row>
    <row r="85" spans="3:3" ht="17.25" customHeight="1">
      <c r="C85" s="5"/>
    </row>
    <row r="86" spans="3:3" ht="17.25" customHeight="1">
      <c r="C86" s="5"/>
    </row>
    <row r="87" spans="3:3" ht="17.25" customHeight="1">
      <c r="C87" s="5"/>
    </row>
    <row r="88" spans="3:3" ht="17.25" customHeight="1">
      <c r="C88" s="5"/>
    </row>
    <row r="89" spans="3:3" ht="17.25" customHeight="1">
      <c r="C89" s="5"/>
    </row>
    <row r="90" spans="3:3" ht="17.25" customHeight="1">
      <c r="C90" s="5"/>
    </row>
    <row r="91" spans="3:3" ht="17.25" customHeight="1">
      <c r="C91" s="5"/>
    </row>
    <row r="92" spans="3:3" ht="17.25" customHeight="1">
      <c r="C92" s="5"/>
    </row>
    <row r="93" spans="3:3" ht="17.25" customHeight="1">
      <c r="C93" s="5"/>
    </row>
    <row r="94" spans="3:3" ht="17.25" customHeight="1">
      <c r="C94" s="5"/>
    </row>
    <row r="95" spans="3:3" ht="17.25" customHeight="1">
      <c r="C95" s="5"/>
    </row>
    <row r="96" spans="3:3" ht="17.25" customHeight="1">
      <c r="C96" s="5"/>
    </row>
    <row r="97" spans="3:3" ht="17.25" customHeight="1">
      <c r="C97" s="5"/>
    </row>
    <row r="98" spans="3:3" ht="17.25" customHeight="1">
      <c r="C98" s="5"/>
    </row>
    <row r="99" spans="3:3" ht="17.25" customHeight="1">
      <c r="C99" s="5"/>
    </row>
    <row r="100" spans="3:3" ht="17.25" customHeight="1">
      <c r="C100" s="5"/>
    </row>
    <row r="101" spans="3:3" ht="17.25" customHeight="1">
      <c r="C101" s="5"/>
    </row>
    <row r="102" spans="3:3" ht="17.25" customHeight="1">
      <c r="C102" s="5"/>
    </row>
    <row r="103" spans="3:3" ht="17.25" customHeight="1">
      <c r="C103" s="5"/>
    </row>
    <row r="104" spans="3:3" ht="17.25" customHeight="1">
      <c r="C104" s="5"/>
    </row>
    <row r="105" spans="3:3" ht="17.25" customHeight="1">
      <c r="C105" s="5"/>
    </row>
    <row r="106" spans="3:3" ht="17.25" customHeight="1">
      <c r="C106" s="5"/>
    </row>
    <row r="107" spans="3:3" ht="17.25" customHeight="1">
      <c r="C107" s="5"/>
    </row>
    <row r="108" spans="3:3" ht="17.25" customHeight="1">
      <c r="C108" s="5"/>
    </row>
    <row r="109" spans="3:3" ht="17.25" customHeight="1">
      <c r="C109" s="5"/>
    </row>
    <row r="110" spans="3:3" ht="17.25" customHeight="1">
      <c r="C110" s="5"/>
    </row>
    <row r="111" spans="3:3" ht="17.25" customHeight="1">
      <c r="C111" s="5"/>
    </row>
    <row r="112" spans="3:3" ht="17.25" customHeight="1">
      <c r="C112" s="5"/>
    </row>
    <row r="113" spans="3:3" ht="17.25" customHeight="1">
      <c r="C113" s="5"/>
    </row>
    <row r="114" spans="3:3" ht="17.25" customHeight="1">
      <c r="C114" s="5"/>
    </row>
    <row r="115" spans="3:3" ht="17.25" customHeight="1">
      <c r="C115" s="5"/>
    </row>
    <row r="116" spans="3:3" ht="17.25" customHeight="1">
      <c r="C116" s="5"/>
    </row>
    <row r="117" spans="3:3" ht="17.25" customHeight="1">
      <c r="C117" s="5"/>
    </row>
    <row r="118" spans="3:3" ht="17.25" customHeight="1">
      <c r="C118" s="5"/>
    </row>
    <row r="119" spans="3:3" ht="17.25" customHeight="1">
      <c r="C119" s="5"/>
    </row>
    <row r="120" spans="3:3" ht="17.25" customHeight="1">
      <c r="C120" s="5"/>
    </row>
    <row r="121" spans="3:3" ht="17.25" customHeight="1">
      <c r="C121" s="5"/>
    </row>
    <row r="122" spans="3:3" ht="17.25" customHeight="1">
      <c r="C122" s="5"/>
    </row>
    <row r="123" spans="3:3" ht="17.25" customHeight="1">
      <c r="C123" s="5"/>
    </row>
    <row r="124" spans="3:3" ht="17.25" customHeight="1">
      <c r="C124" s="5"/>
    </row>
    <row r="125" spans="3:3" ht="17.25" customHeight="1">
      <c r="C125" s="5"/>
    </row>
    <row r="126" spans="3:3" ht="17.25" customHeight="1">
      <c r="C126" s="5"/>
    </row>
    <row r="127" spans="3:3" ht="17.25" customHeight="1">
      <c r="C127" s="5"/>
    </row>
    <row r="128" spans="3:3" ht="17.25" customHeight="1">
      <c r="C128" s="5"/>
    </row>
    <row r="129" spans="3:3" ht="17.25" customHeight="1">
      <c r="C129" s="5"/>
    </row>
    <row r="130" spans="3:3" ht="17.25" customHeight="1">
      <c r="C130" s="5"/>
    </row>
    <row r="131" spans="3:3" ht="17.25" customHeight="1">
      <c r="C131" s="5"/>
    </row>
    <row r="132" spans="3:3" ht="17.25" customHeight="1">
      <c r="C132" s="5"/>
    </row>
    <row r="133" spans="3:3" ht="17.25" customHeight="1">
      <c r="C133" s="5"/>
    </row>
    <row r="134" spans="3:3" ht="17.25" customHeight="1">
      <c r="C134" s="5"/>
    </row>
    <row r="135" spans="3:3" ht="17.25" customHeight="1">
      <c r="C135" s="5"/>
    </row>
    <row r="136" spans="3:3" ht="17.25" customHeight="1">
      <c r="C136" s="5"/>
    </row>
    <row r="137" spans="3:3" ht="17.25" customHeight="1">
      <c r="C137" s="5"/>
    </row>
    <row r="138" spans="3:3" ht="17.25" customHeight="1">
      <c r="C138" s="5"/>
    </row>
    <row r="139" spans="3:3" ht="17.25" customHeight="1">
      <c r="C139" s="5"/>
    </row>
    <row r="140" spans="3:3" ht="17.25" customHeight="1">
      <c r="C140" s="5"/>
    </row>
    <row r="141" spans="3:3" ht="17.25" customHeight="1">
      <c r="C141" s="5"/>
    </row>
    <row r="142" spans="3:3" ht="17.25" customHeight="1">
      <c r="C142" s="5"/>
    </row>
    <row r="143" spans="3:3" ht="17.25" customHeight="1">
      <c r="C143" s="5"/>
    </row>
    <row r="144" spans="3:3" ht="17.25" customHeight="1">
      <c r="C144" s="5"/>
    </row>
    <row r="145" spans="3:3" ht="17.25" customHeight="1">
      <c r="C145" s="5"/>
    </row>
    <row r="146" spans="3:3" ht="17.25" customHeight="1">
      <c r="C146" s="5"/>
    </row>
    <row r="147" spans="3:3" ht="17.25" customHeight="1">
      <c r="C147" s="5"/>
    </row>
    <row r="148" spans="3:3" ht="17.25" customHeight="1">
      <c r="C148" s="5"/>
    </row>
    <row r="149" spans="3:3" ht="17.25" customHeight="1">
      <c r="C149" s="5"/>
    </row>
    <row r="150" spans="3:3" ht="17.25" customHeight="1">
      <c r="C150" s="5"/>
    </row>
    <row r="151" spans="3:3" ht="17.25" customHeight="1">
      <c r="C151" s="5"/>
    </row>
    <row r="152" spans="3:3" ht="17.25" customHeight="1">
      <c r="C152" s="5"/>
    </row>
    <row r="153" spans="3:3" ht="17.25" customHeight="1">
      <c r="C153" s="5"/>
    </row>
    <row r="154" spans="3:3" ht="17.25" customHeight="1">
      <c r="C154" s="5"/>
    </row>
    <row r="155" spans="3:3" ht="17.25" customHeight="1">
      <c r="C155" s="5"/>
    </row>
    <row r="156" spans="3:3" ht="17.25" customHeight="1">
      <c r="C156" s="5"/>
    </row>
    <row r="157" spans="3:3" ht="17.25" customHeight="1">
      <c r="C157" s="5"/>
    </row>
    <row r="158" spans="3:3" ht="17.25" customHeight="1">
      <c r="C158" s="5"/>
    </row>
    <row r="159" spans="3:3" ht="17.25" customHeight="1">
      <c r="C159" s="5"/>
    </row>
    <row r="160" spans="3:3" ht="17.25" customHeight="1">
      <c r="C160" s="5"/>
    </row>
    <row r="161" spans="3:3" ht="17.25" customHeight="1">
      <c r="C161" s="5"/>
    </row>
    <row r="162" spans="3:3" ht="17.25" customHeight="1">
      <c r="C162" s="5"/>
    </row>
    <row r="163" spans="3:3" ht="17.25" customHeight="1">
      <c r="C163" s="5"/>
    </row>
    <row r="164" spans="3:3" ht="17.25" customHeight="1">
      <c r="C164" s="5"/>
    </row>
    <row r="165" spans="3:3" ht="17.25" customHeight="1">
      <c r="C165" s="5"/>
    </row>
    <row r="166" spans="3:3" ht="17.25" customHeight="1">
      <c r="C166" s="5"/>
    </row>
    <row r="167" spans="3:3" ht="17.25" customHeight="1">
      <c r="C167" s="5"/>
    </row>
    <row r="168" spans="3:3" ht="17.25" customHeight="1">
      <c r="C168" s="5"/>
    </row>
    <row r="169" spans="3:3" ht="17.25" customHeight="1">
      <c r="C169" s="5"/>
    </row>
    <row r="170" spans="3:3" ht="17.25" customHeight="1">
      <c r="C170" s="5"/>
    </row>
    <row r="171" spans="3:3" ht="17.25" customHeight="1">
      <c r="C171" s="5"/>
    </row>
    <row r="172" spans="3:3" ht="17.25" customHeight="1">
      <c r="C172" s="5"/>
    </row>
    <row r="173" spans="3:3" ht="17.25" customHeight="1">
      <c r="C173" s="5"/>
    </row>
    <row r="174" spans="3:3" ht="17.25" customHeight="1">
      <c r="C174" s="5"/>
    </row>
    <row r="175" spans="3:3" ht="17.25" customHeight="1">
      <c r="C175" s="5"/>
    </row>
    <row r="176" spans="3:3" ht="17.25" customHeight="1">
      <c r="C176" s="5"/>
    </row>
    <row r="177" spans="3:3" ht="17.25" customHeight="1">
      <c r="C177" s="5"/>
    </row>
    <row r="178" spans="3:3" ht="17.25" customHeight="1">
      <c r="C178" s="5"/>
    </row>
    <row r="179" spans="3:3" ht="17.25" customHeight="1">
      <c r="C179" s="5"/>
    </row>
    <row r="180" spans="3:3" ht="17.25" customHeight="1">
      <c r="C180" s="5"/>
    </row>
    <row r="181" spans="3:3" ht="17.25" customHeight="1">
      <c r="C181" s="5"/>
    </row>
    <row r="182" spans="3:3" ht="17.25" customHeight="1">
      <c r="C182" s="5"/>
    </row>
    <row r="183" spans="3:3" ht="17.25" customHeight="1">
      <c r="C183" s="5"/>
    </row>
    <row r="184" spans="3:3" ht="17.25" customHeight="1">
      <c r="C184" s="5"/>
    </row>
    <row r="185" spans="3:3" ht="17.25" customHeight="1">
      <c r="C185" s="5"/>
    </row>
    <row r="186" spans="3:3" ht="17.25" customHeight="1">
      <c r="C186" s="5"/>
    </row>
    <row r="187" spans="3:3" ht="17.25" customHeight="1">
      <c r="C187" s="5"/>
    </row>
    <row r="188" spans="3:3" ht="17.25" customHeight="1">
      <c r="C188" s="5"/>
    </row>
    <row r="189" spans="3:3" ht="17.25" customHeight="1">
      <c r="C189" s="5"/>
    </row>
    <row r="190" spans="3:3" ht="17.25" customHeight="1">
      <c r="C190" s="5"/>
    </row>
    <row r="191" spans="3:3" ht="17.25" customHeight="1">
      <c r="C191" s="5"/>
    </row>
    <row r="192" spans="3:3" ht="17.25" customHeight="1">
      <c r="C192" s="5"/>
    </row>
    <row r="193" spans="3:3" ht="17.25" customHeight="1">
      <c r="C193" s="5"/>
    </row>
    <row r="194" spans="3:3" ht="17.25" customHeight="1">
      <c r="C194" s="5"/>
    </row>
    <row r="195" spans="3:3" ht="17.25" customHeight="1">
      <c r="C195" s="5"/>
    </row>
    <row r="196" spans="3:3" ht="17.25" customHeight="1">
      <c r="C196" s="5"/>
    </row>
    <row r="197" spans="3:3" ht="17.25" customHeight="1">
      <c r="C197" s="5"/>
    </row>
    <row r="198" spans="3:3" ht="17.25" customHeight="1">
      <c r="C198" s="5"/>
    </row>
    <row r="199" spans="3:3" ht="17.25" customHeight="1">
      <c r="C199" s="5"/>
    </row>
    <row r="200" spans="3:3" ht="17.25" customHeight="1">
      <c r="C200" s="5"/>
    </row>
    <row r="201" spans="3:3" ht="17.25" customHeight="1">
      <c r="C201" s="5"/>
    </row>
    <row r="202" spans="3:3" ht="17.25" customHeight="1">
      <c r="C202" s="5"/>
    </row>
    <row r="203" spans="3:3" ht="17.25" customHeight="1">
      <c r="C203" s="5"/>
    </row>
    <row r="204" spans="3:3" ht="17.25" customHeight="1">
      <c r="C204" s="5"/>
    </row>
    <row r="205" spans="3:3" ht="17.25" customHeight="1">
      <c r="C205" s="5"/>
    </row>
    <row r="206" spans="3:3" ht="17.25" customHeight="1">
      <c r="C206" s="5"/>
    </row>
    <row r="207" spans="3:3" ht="17.25" customHeight="1">
      <c r="C207" s="5"/>
    </row>
    <row r="208" spans="3:3" ht="17.25" customHeight="1">
      <c r="C208" s="5"/>
    </row>
    <row r="209" spans="3:3" ht="17.25" customHeight="1">
      <c r="C209" s="5"/>
    </row>
    <row r="210" spans="3:3" ht="17.25" customHeight="1">
      <c r="C210" s="5"/>
    </row>
    <row r="211" spans="3:3" ht="17.25" customHeight="1">
      <c r="C211" s="5"/>
    </row>
    <row r="212" spans="3:3" ht="17.25" customHeight="1">
      <c r="C212" s="5"/>
    </row>
    <row r="213" spans="3:3" ht="17.25" customHeight="1">
      <c r="C213" s="5"/>
    </row>
    <row r="214" spans="3:3" ht="17.25" customHeight="1">
      <c r="C214" s="5"/>
    </row>
    <row r="215" spans="3:3" ht="17.25" customHeight="1">
      <c r="C215" s="5"/>
    </row>
    <row r="216" spans="3:3" ht="17.25" customHeight="1">
      <c r="C216" s="5"/>
    </row>
    <row r="217" spans="3:3" ht="17.25" customHeight="1">
      <c r="C217" s="5"/>
    </row>
    <row r="218" spans="3:3" ht="17.25" customHeight="1">
      <c r="C218" s="5"/>
    </row>
    <row r="219" spans="3:3" ht="17.25" customHeight="1">
      <c r="C219" s="5"/>
    </row>
    <row r="220" spans="3:3" ht="17.25" customHeight="1">
      <c r="C220" s="5"/>
    </row>
    <row r="221" spans="3:3" ht="17.25" customHeight="1">
      <c r="C221" s="5"/>
    </row>
    <row r="222" spans="3:3" ht="17.25" customHeight="1">
      <c r="C222" s="5"/>
    </row>
    <row r="223" spans="3:3" ht="17.25" customHeight="1">
      <c r="C223" s="5"/>
    </row>
    <row r="224" spans="3:3" ht="17.25" customHeight="1">
      <c r="C224" s="5"/>
    </row>
    <row r="225" spans="3:3" ht="17.25" customHeight="1">
      <c r="C225" s="5"/>
    </row>
    <row r="226" spans="3:3" ht="17.25" customHeight="1">
      <c r="C226" s="5"/>
    </row>
    <row r="227" spans="3:3" ht="17.25" customHeight="1">
      <c r="C227" s="5"/>
    </row>
    <row r="228" spans="3:3" ht="17.25" customHeight="1">
      <c r="C228" s="5"/>
    </row>
    <row r="229" spans="3:3" ht="17.25" customHeight="1">
      <c r="C229" s="5"/>
    </row>
    <row r="230" spans="3:3" ht="17.25" customHeight="1">
      <c r="C230" s="5"/>
    </row>
    <row r="231" spans="3:3" ht="17.25" customHeight="1">
      <c r="C231" s="5"/>
    </row>
    <row r="232" spans="3:3" ht="17.25" customHeight="1">
      <c r="C232" s="5"/>
    </row>
    <row r="233" spans="3:3" ht="17.25" customHeight="1">
      <c r="C233" s="5"/>
    </row>
    <row r="234" spans="3:3" ht="17.25" customHeight="1">
      <c r="C234" s="5"/>
    </row>
    <row r="235" spans="3:3" ht="17.25" customHeight="1">
      <c r="C235" s="5"/>
    </row>
    <row r="236" spans="3:3" ht="17.25" customHeight="1">
      <c r="C236" s="5"/>
    </row>
    <row r="237" spans="3:3" ht="17.25" customHeight="1">
      <c r="C237" s="5"/>
    </row>
    <row r="238" spans="3:3" ht="17.25" customHeight="1">
      <c r="C238" s="5"/>
    </row>
    <row r="239" spans="3:3" ht="17.25" customHeight="1">
      <c r="C239" s="5"/>
    </row>
    <row r="240" spans="3:3" ht="17.25" customHeight="1">
      <c r="C240" s="5"/>
    </row>
    <row r="241" spans="3:3" ht="17.25" customHeight="1">
      <c r="C241" s="5"/>
    </row>
    <row r="242" spans="3:3" ht="17.25" customHeight="1">
      <c r="C242" s="5"/>
    </row>
    <row r="243" spans="3:3" ht="17.25" customHeight="1">
      <c r="C243" s="5"/>
    </row>
    <row r="244" spans="3:3" ht="17.25" customHeight="1">
      <c r="C244" s="5"/>
    </row>
    <row r="245" spans="3:3" ht="17.25" customHeight="1">
      <c r="C245" s="5"/>
    </row>
    <row r="246" spans="3:3" ht="17.25" customHeight="1">
      <c r="C246" s="5"/>
    </row>
    <row r="247" spans="3:3" ht="17.25" customHeight="1">
      <c r="C247" s="5"/>
    </row>
    <row r="248" spans="3:3" ht="17.25" customHeight="1">
      <c r="C248" s="5"/>
    </row>
    <row r="249" spans="3:3" ht="17.25" customHeight="1">
      <c r="C249" s="5"/>
    </row>
    <row r="250" spans="3:3" ht="17.25" customHeight="1">
      <c r="C250" s="5"/>
    </row>
    <row r="251" spans="3:3" ht="17.25" customHeight="1">
      <c r="C251" s="5"/>
    </row>
    <row r="252" spans="3:3" ht="17.25" customHeight="1">
      <c r="C252" s="5"/>
    </row>
    <row r="253" spans="3:3" ht="17.25" customHeight="1">
      <c r="C253" s="5"/>
    </row>
    <row r="254" spans="3:3" ht="17.25" customHeight="1">
      <c r="C254" s="5"/>
    </row>
    <row r="255" spans="3:3" ht="17.25" customHeight="1">
      <c r="C255" s="5"/>
    </row>
    <row r="256" spans="3:3" ht="17.25" customHeight="1">
      <c r="C256" s="5"/>
    </row>
    <row r="257" spans="3:4" ht="17.25" customHeight="1">
      <c r="C257" s="5"/>
    </row>
    <row r="258" spans="3:4" ht="17.25" customHeight="1">
      <c r="C258" s="5"/>
    </row>
    <row r="259" spans="3:4" ht="17.25" customHeight="1">
      <c r="C259" s="5"/>
    </row>
    <row r="260" spans="3:4" ht="17.25" customHeight="1">
      <c r="C260" s="5"/>
    </row>
    <row r="261" spans="3:4" ht="17.25" customHeight="1">
      <c r="C261" s="5"/>
    </row>
    <row r="262" spans="3:4" ht="17.25" customHeight="1">
      <c r="C262" s="5"/>
      <c r="D262" s="40"/>
    </row>
    <row r="263" spans="3:4" ht="17.25" customHeight="1">
      <c r="C263" s="5"/>
      <c r="D263" s="40"/>
    </row>
    <row r="264" spans="3:4" ht="17.25" customHeight="1">
      <c r="C264" s="5"/>
      <c r="D264" s="40"/>
    </row>
    <row r="265" spans="3:4" ht="17.25" customHeight="1">
      <c r="C265" s="5"/>
      <c r="D265" s="40"/>
    </row>
    <row r="266" spans="3:4" ht="17.25" customHeight="1">
      <c r="C266" s="5"/>
      <c r="D266" s="40"/>
    </row>
    <row r="267" spans="3:4" ht="17.25" customHeight="1">
      <c r="C267" s="5"/>
      <c r="D267" s="40"/>
    </row>
    <row r="268" spans="3:4" ht="17.25" customHeight="1">
      <c r="C268" s="5"/>
      <c r="D268" s="40"/>
    </row>
    <row r="269" spans="3:4" ht="17.25" customHeight="1">
      <c r="C269" s="5"/>
      <c r="D269" s="40"/>
    </row>
    <row r="270" spans="3:4" ht="17.25" customHeight="1">
      <c r="C270" s="5"/>
      <c r="D270" s="40"/>
    </row>
    <row r="271" spans="3:4" ht="17.25" customHeight="1">
      <c r="C271" s="5"/>
      <c r="D271" s="40"/>
    </row>
    <row r="272" spans="3:4" ht="17.25" customHeight="1">
      <c r="C272" s="5"/>
      <c r="D272" s="40"/>
    </row>
    <row r="273" spans="3:4" ht="17.25" customHeight="1">
      <c r="C273" s="5"/>
      <c r="D273" s="40"/>
    </row>
    <row r="274" spans="3:4" ht="17.25" customHeight="1">
      <c r="C274" s="5"/>
      <c r="D274" s="40"/>
    </row>
    <row r="275" spans="3:4" ht="17.25" customHeight="1">
      <c r="C275" s="5"/>
      <c r="D275" s="40"/>
    </row>
    <row r="276" spans="3:4" ht="17.25" customHeight="1">
      <c r="C276" s="5"/>
      <c r="D276" s="40"/>
    </row>
    <row r="277" spans="3:4" ht="17.25" customHeight="1">
      <c r="C277" s="5"/>
      <c r="D277" s="40"/>
    </row>
    <row r="278" spans="3:4" ht="17.25" customHeight="1">
      <c r="C278" s="5"/>
      <c r="D278" s="40"/>
    </row>
    <row r="279" spans="3:4" ht="17.25" customHeight="1">
      <c r="C279" s="5"/>
      <c r="D279" s="40"/>
    </row>
    <row r="280" spans="3:4" ht="17.25" customHeight="1">
      <c r="C280" s="5"/>
      <c r="D280" s="40"/>
    </row>
    <row r="281" spans="3:4" ht="17.25" customHeight="1">
      <c r="C281" s="5"/>
      <c r="D281" s="40"/>
    </row>
    <row r="282" spans="3:4" ht="17.25" customHeight="1">
      <c r="C282" s="5"/>
      <c r="D282" s="40"/>
    </row>
    <row r="283" spans="3:4" ht="17.25" customHeight="1">
      <c r="C283" s="5"/>
      <c r="D283" s="40"/>
    </row>
    <row r="284" spans="3:4" ht="17.25" customHeight="1">
      <c r="C284" s="5"/>
      <c r="D284" s="40"/>
    </row>
    <row r="285" spans="3:4" ht="17.25" customHeight="1">
      <c r="C285" s="5"/>
      <c r="D285" s="40"/>
    </row>
    <row r="286" spans="3:4" ht="17.25" customHeight="1">
      <c r="C286" s="5"/>
      <c r="D286" s="40"/>
    </row>
    <row r="287" spans="3:4" ht="17.25" customHeight="1">
      <c r="C287" s="5"/>
      <c r="D287" s="40"/>
    </row>
    <row r="288" spans="3:4" ht="17.25" customHeight="1">
      <c r="C288" s="5"/>
      <c r="D288" s="40"/>
    </row>
    <row r="289" spans="3:4" ht="17.25" customHeight="1">
      <c r="C289" s="5"/>
      <c r="D289" s="40"/>
    </row>
    <row r="290" spans="3:4" ht="17.25" customHeight="1">
      <c r="C290" s="5"/>
      <c r="D290" s="40"/>
    </row>
    <row r="291" spans="3:4" ht="17.25" customHeight="1">
      <c r="C291" s="5"/>
      <c r="D291" s="40"/>
    </row>
    <row r="292" spans="3:4" ht="17.25" customHeight="1">
      <c r="C292" s="5"/>
      <c r="D292" s="40"/>
    </row>
    <row r="293" spans="3:4" ht="17.25" customHeight="1">
      <c r="C293" s="5"/>
      <c r="D293" s="40"/>
    </row>
    <row r="294" spans="3:4" ht="17.25" customHeight="1">
      <c r="C294" s="5"/>
      <c r="D294" s="40"/>
    </row>
    <row r="295" spans="3:4" ht="17.25" customHeight="1">
      <c r="C295" s="5"/>
      <c r="D295" s="40"/>
    </row>
    <row r="296" spans="3:4" ht="17.25" customHeight="1">
      <c r="C296" s="5"/>
      <c r="D296" s="40"/>
    </row>
    <row r="297" spans="3:4" ht="17.25" customHeight="1">
      <c r="C297" s="5"/>
      <c r="D297" s="40"/>
    </row>
    <row r="298" spans="3:4" ht="17.25" customHeight="1">
      <c r="C298" s="5"/>
      <c r="D298" s="40"/>
    </row>
    <row r="299" spans="3:4" ht="17.25" customHeight="1">
      <c r="C299" s="5"/>
      <c r="D299" s="40"/>
    </row>
    <row r="300" spans="3:4" ht="17.25" customHeight="1">
      <c r="C300" s="5"/>
      <c r="D300" s="40"/>
    </row>
    <row r="301" spans="3:4" ht="17.25" customHeight="1">
      <c r="C301" s="5"/>
      <c r="D301" s="40"/>
    </row>
    <row r="302" spans="3:4" ht="17.25" customHeight="1">
      <c r="C302" s="5"/>
      <c r="D302" s="40"/>
    </row>
    <row r="303" spans="3:4" ht="17.25" customHeight="1">
      <c r="C303" s="5"/>
      <c r="D303" s="40"/>
    </row>
    <row r="304" spans="3:4" ht="17.25" customHeight="1">
      <c r="C304" s="5"/>
      <c r="D304" s="40"/>
    </row>
    <row r="305" spans="3:4" ht="17.25" customHeight="1">
      <c r="C305" s="5"/>
      <c r="D305" s="40"/>
    </row>
    <row r="306" spans="3:4" ht="17.25" customHeight="1">
      <c r="C306" s="5"/>
      <c r="D306" s="40"/>
    </row>
    <row r="307" spans="3:4" ht="17.25" customHeight="1">
      <c r="C307" s="5"/>
      <c r="D307" s="40"/>
    </row>
    <row r="308" spans="3:4" ht="17.25" customHeight="1">
      <c r="C308" s="5"/>
      <c r="D308" s="40"/>
    </row>
    <row r="309" spans="3:4" ht="17.25" customHeight="1">
      <c r="C309" s="5"/>
      <c r="D309" s="40"/>
    </row>
    <row r="310" spans="3:4" ht="17.25" customHeight="1">
      <c r="C310" s="5"/>
      <c r="D310" s="40"/>
    </row>
    <row r="311" spans="3:4" ht="17.25" customHeight="1">
      <c r="C311" s="5"/>
      <c r="D311" s="40"/>
    </row>
    <row r="312" spans="3:4" ht="17.25" customHeight="1">
      <c r="C312" s="5"/>
      <c r="D312" s="40"/>
    </row>
    <row r="313" spans="3:4" ht="17.25" customHeight="1">
      <c r="C313" s="5"/>
      <c r="D313" s="40"/>
    </row>
    <row r="314" spans="3:4" ht="17.25" customHeight="1">
      <c r="C314" s="5"/>
      <c r="D314" s="40"/>
    </row>
    <row r="315" spans="3:4" ht="17.25" customHeight="1">
      <c r="C315" s="5"/>
      <c r="D315" s="40"/>
    </row>
    <row r="316" spans="3:4" ht="17.25" customHeight="1">
      <c r="C316" s="5"/>
      <c r="D316" s="40"/>
    </row>
    <row r="317" spans="3:4" ht="17.25" customHeight="1">
      <c r="C317" s="5"/>
      <c r="D317" s="40"/>
    </row>
    <row r="318" spans="3:4" ht="17.25" customHeight="1">
      <c r="C318" s="5"/>
      <c r="D318" s="40"/>
    </row>
    <row r="319" spans="3:4" ht="17.25" customHeight="1">
      <c r="C319" s="5"/>
      <c r="D319" s="40"/>
    </row>
    <row r="320" spans="3:4" ht="17.25" customHeight="1">
      <c r="C320" s="5"/>
      <c r="D320" s="40"/>
    </row>
    <row r="321" spans="3:4" ht="17.25" customHeight="1">
      <c r="C321" s="5"/>
      <c r="D321" s="40"/>
    </row>
    <row r="322" spans="3:4" ht="17.25" customHeight="1">
      <c r="C322" s="5"/>
      <c r="D322" s="40"/>
    </row>
    <row r="323" spans="3:4" ht="17.25" customHeight="1">
      <c r="C323" s="5"/>
      <c r="D323" s="40"/>
    </row>
    <row r="324" spans="3:4" ht="17.25" customHeight="1">
      <c r="C324" s="5"/>
      <c r="D324" s="40"/>
    </row>
    <row r="325" spans="3:4" ht="17.25" customHeight="1">
      <c r="C325" s="5"/>
      <c r="D325" s="40"/>
    </row>
    <row r="326" spans="3:4" ht="17.25" customHeight="1">
      <c r="C326" s="5"/>
      <c r="D326" s="40"/>
    </row>
    <row r="327" spans="3:4" ht="17.25" customHeight="1">
      <c r="C327" s="5"/>
      <c r="D327" s="40"/>
    </row>
    <row r="328" spans="3:4" ht="17.25" customHeight="1">
      <c r="C328" s="5"/>
      <c r="D328" s="40"/>
    </row>
    <row r="329" spans="3:4" ht="17.25" customHeight="1">
      <c r="C329" s="5"/>
      <c r="D329" s="40"/>
    </row>
    <row r="330" spans="3:4" ht="17.25" customHeight="1">
      <c r="C330" s="5"/>
      <c r="D330" s="40"/>
    </row>
    <row r="331" spans="3:4" ht="17.25" customHeight="1">
      <c r="C331" s="5"/>
      <c r="D331" s="40"/>
    </row>
    <row r="332" spans="3:4" ht="17.25" customHeight="1">
      <c r="C332" s="5"/>
      <c r="D332" s="40"/>
    </row>
    <row r="333" spans="3:4" ht="17.25" customHeight="1">
      <c r="C333" s="5"/>
      <c r="D333" s="40"/>
    </row>
    <row r="334" spans="3:4" ht="17.25" customHeight="1">
      <c r="C334" s="5"/>
      <c r="D334" s="40"/>
    </row>
    <row r="335" spans="3:4" ht="17.25" customHeight="1">
      <c r="C335" s="5"/>
      <c r="D335" s="40"/>
    </row>
    <row r="336" spans="3:4" ht="17.25" customHeight="1">
      <c r="C336" s="5"/>
      <c r="D336" s="40"/>
    </row>
    <row r="337" spans="3:4" ht="17.25" customHeight="1">
      <c r="C337" s="5"/>
      <c r="D337" s="40"/>
    </row>
    <row r="338" spans="3:4" ht="17.25" customHeight="1">
      <c r="C338" s="5"/>
      <c r="D338" s="40"/>
    </row>
    <row r="339" spans="3:4" ht="17.25" customHeight="1">
      <c r="C339" s="5"/>
      <c r="D339" s="40"/>
    </row>
    <row r="340" spans="3:4" ht="17.25" customHeight="1">
      <c r="C340" s="5"/>
      <c r="D340" s="40"/>
    </row>
    <row r="341" spans="3:4" ht="17.25" customHeight="1">
      <c r="C341" s="5"/>
      <c r="D341" s="40"/>
    </row>
    <row r="342" spans="3:4" ht="17.25" customHeight="1">
      <c r="C342" s="5"/>
      <c r="D342" s="40"/>
    </row>
    <row r="343" spans="3:4" ht="17.25" customHeight="1">
      <c r="C343" s="5"/>
      <c r="D343" s="40"/>
    </row>
    <row r="344" spans="3:4" ht="17.25" customHeight="1">
      <c r="C344" s="5"/>
      <c r="D344" s="40"/>
    </row>
    <row r="345" spans="3:4" ht="17.25" customHeight="1">
      <c r="C345" s="5"/>
      <c r="D345" s="40"/>
    </row>
    <row r="346" spans="3:4" ht="17.25" customHeight="1">
      <c r="C346" s="5"/>
      <c r="D346" s="40"/>
    </row>
    <row r="347" spans="3:4" ht="17.25" customHeight="1">
      <c r="C347" s="5"/>
      <c r="D347" s="40"/>
    </row>
    <row r="348" spans="3:4" ht="17.25" customHeight="1">
      <c r="C348" s="5"/>
      <c r="D348" s="40"/>
    </row>
    <row r="349" spans="3:4" ht="17.25" customHeight="1">
      <c r="C349" s="5"/>
      <c r="D349" s="40"/>
    </row>
    <row r="350" spans="3:4" ht="17.25" customHeight="1">
      <c r="C350" s="5"/>
      <c r="D350" s="40"/>
    </row>
    <row r="351" spans="3:4" ht="17.25" customHeight="1">
      <c r="C351" s="5"/>
      <c r="D351" s="40"/>
    </row>
    <row r="352" spans="3:4" ht="17.25" customHeight="1">
      <c r="C352" s="5"/>
      <c r="D352" s="40"/>
    </row>
    <row r="353" spans="3:4" ht="17.25" customHeight="1">
      <c r="C353" s="5"/>
      <c r="D353" s="40"/>
    </row>
    <row r="354" spans="3:4" ht="17.25" customHeight="1">
      <c r="C354" s="5"/>
      <c r="D354" s="40"/>
    </row>
    <row r="355" spans="3:4" ht="17.25" customHeight="1">
      <c r="C355" s="5"/>
      <c r="D355" s="40"/>
    </row>
    <row r="356" spans="3:4" ht="17.25" customHeight="1">
      <c r="C356" s="5"/>
      <c r="D356" s="40"/>
    </row>
    <row r="357" spans="3:4" ht="17.25" customHeight="1">
      <c r="C357" s="5"/>
      <c r="D357" s="40"/>
    </row>
    <row r="358" spans="3:4" ht="17.25" customHeight="1">
      <c r="C358" s="5"/>
      <c r="D358" s="40"/>
    </row>
    <row r="359" spans="3:4" ht="17.25" customHeight="1">
      <c r="C359" s="5"/>
      <c r="D359" s="40"/>
    </row>
    <row r="360" spans="3:4" ht="17.25" customHeight="1">
      <c r="C360" s="5"/>
      <c r="D360" s="40"/>
    </row>
    <row r="361" spans="3:4" ht="17.25" customHeight="1">
      <c r="C361" s="5"/>
      <c r="D361" s="40"/>
    </row>
    <row r="362" spans="3:4" ht="17.25" customHeight="1">
      <c r="C362" s="5"/>
      <c r="D362" s="40"/>
    </row>
    <row r="363" spans="3:4" ht="17.25" customHeight="1">
      <c r="C363" s="5"/>
      <c r="D363" s="40"/>
    </row>
    <row r="364" spans="3:4" ht="17.25" customHeight="1">
      <c r="C364" s="5"/>
      <c r="D364" s="40"/>
    </row>
    <row r="365" spans="3:4" ht="17.25" customHeight="1">
      <c r="C365" s="5"/>
      <c r="D365" s="40"/>
    </row>
    <row r="366" spans="3:4" ht="17.25" customHeight="1">
      <c r="C366" s="5"/>
      <c r="D366" s="40"/>
    </row>
    <row r="367" spans="3:4" ht="17.25" customHeight="1">
      <c r="C367" s="5"/>
      <c r="D367" s="40"/>
    </row>
    <row r="368" spans="3:4" ht="17.25" customHeight="1">
      <c r="C368" s="5"/>
      <c r="D368" s="40"/>
    </row>
    <row r="369" spans="3:4" ht="17.25" customHeight="1">
      <c r="C369" s="5"/>
      <c r="D369" s="40"/>
    </row>
    <row r="370" spans="3:4" ht="17.25" customHeight="1">
      <c r="C370" s="5"/>
      <c r="D370" s="40"/>
    </row>
    <row r="371" spans="3:4" ht="17.25" customHeight="1">
      <c r="C371" s="5"/>
      <c r="D371" s="40"/>
    </row>
    <row r="372" spans="3:4" ht="17.25" customHeight="1">
      <c r="C372" s="5"/>
      <c r="D372" s="40"/>
    </row>
    <row r="373" spans="3:4" ht="17.25" customHeight="1">
      <c r="C373" s="5"/>
      <c r="D373" s="40"/>
    </row>
    <row r="374" spans="3:4" ht="17.25" customHeight="1">
      <c r="C374" s="5"/>
      <c r="D374" s="40"/>
    </row>
    <row r="375" spans="3:4" ht="17.25" customHeight="1">
      <c r="C375" s="5"/>
      <c r="D375" s="40"/>
    </row>
    <row r="376" spans="3:4" ht="17.25" customHeight="1">
      <c r="C376" s="5"/>
      <c r="D376" s="40"/>
    </row>
    <row r="377" spans="3:4" ht="17.25" customHeight="1">
      <c r="C377" s="5"/>
      <c r="D377" s="40"/>
    </row>
    <row r="378" spans="3:4" ht="17.25" customHeight="1">
      <c r="C378" s="5"/>
      <c r="D378" s="40"/>
    </row>
    <row r="379" spans="3:4" ht="17.25" customHeight="1">
      <c r="C379" s="5"/>
      <c r="D379" s="40"/>
    </row>
    <row r="380" spans="3:4" ht="17.25" customHeight="1">
      <c r="C380" s="5"/>
      <c r="D380" s="40"/>
    </row>
    <row r="381" spans="3:4" ht="17.25" customHeight="1">
      <c r="C381" s="5"/>
      <c r="D381" s="40"/>
    </row>
    <row r="382" spans="3:4" ht="17.25" customHeight="1">
      <c r="C382" s="5"/>
      <c r="D382" s="40"/>
    </row>
    <row r="383" spans="3:4" ht="17.25" customHeight="1">
      <c r="C383" s="5"/>
      <c r="D383" s="40"/>
    </row>
    <row r="384" spans="3:4" ht="17.25" customHeight="1">
      <c r="C384" s="5"/>
      <c r="D384" s="40"/>
    </row>
    <row r="385" spans="3:4" ht="17.25" customHeight="1">
      <c r="C385" s="5"/>
      <c r="D385" s="40"/>
    </row>
    <row r="386" spans="3:4" ht="17.25" customHeight="1">
      <c r="C386" s="5"/>
      <c r="D386" s="40"/>
    </row>
    <row r="387" spans="3:4" ht="17.25" customHeight="1">
      <c r="C387" s="5"/>
      <c r="D387" s="40"/>
    </row>
    <row r="388" spans="3:4" ht="17.25" customHeight="1">
      <c r="C388" s="5"/>
      <c r="D388" s="40"/>
    </row>
    <row r="389" spans="3:4" ht="17.25" customHeight="1">
      <c r="C389" s="5"/>
      <c r="D389" s="40"/>
    </row>
    <row r="390" spans="3:4" ht="17.25" customHeight="1">
      <c r="C390" s="5"/>
      <c r="D390" s="40"/>
    </row>
    <row r="391" spans="3:4" ht="17.25" customHeight="1">
      <c r="C391" s="5"/>
      <c r="D391" s="40"/>
    </row>
    <row r="392" spans="3:4" ht="17.25" customHeight="1">
      <c r="C392" s="5"/>
      <c r="D392" s="40"/>
    </row>
    <row r="393" spans="3:4" ht="17.25" customHeight="1">
      <c r="C393" s="5"/>
      <c r="D393" s="40"/>
    </row>
    <row r="394" spans="3:4" ht="17.25" customHeight="1">
      <c r="C394" s="5"/>
      <c r="D394" s="40"/>
    </row>
    <row r="395" spans="3:4" ht="17.25" customHeight="1">
      <c r="C395" s="5"/>
      <c r="D395" s="40"/>
    </row>
    <row r="396" spans="3:4" ht="17.25" customHeight="1">
      <c r="C396" s="5"/>
      <c r="D396" s="40"/>
    </row>
    <row r="397" spans="3:4" ht="17.25" customHeight="1">
      <c r="C397" s="5"/>
      <c r="D397" s="40"/>
    </row>
    <row r="398" spans="3:4" ht="17.25" customHeight="1">
      <c r="C398" s="5"/>
      <c r="D398" s="40"/>
    </row>
    <row r="399" spans="3:4" ht="17.25" customHeight="1">
      <c r="C399" s="5"/>
      <c r="D399" s="40"/>
    </row>
    <row r="400" spans="3:4" ht="17.25" customHeight="1">
      <c r="C400" s="5"/>
      <c r="D400" s="40"/>
    </row>
    <row r="401" spans="3:4" ht="17.25" customHeight="1">
      <c r="C401" s="5"/>
      <c r="D401" s="40"/>
    </row>
    <row r="402" spans="3:4" ht="17.25" customHeight="1">
      <c r="C402" s="5"/>
      <c r="D402" s="40"/>
    </row>
    <row r="403" spans="3:4" ht="17.25" customHeight="1">
      <c r="C403" s="5"/>
      <c r="D403" s="40"/>
    </row>
    <row r="404" spans="3:4" ht="17.25" customHeight="1">
      <c r="C404" s="5"/>
      <c r="D404" s="40"/>
    </row>
    <row r="405" spans="3:4" ht="17.25" customHeight="1">
      <c r="C405" s="5"/>
      <c r="D405" s="40"/>
    </row>
    <row r="406" spans="3:4" ht="17.25" customHeight="1">
      <c r="C406" s="5"/>
      <c r="D406" s="40"/>
    </row>
    <row r="407" spans="3:4" ht="17.25" customHeight="1">
      <c r="C407" s="5"/>
      <c r="D407" s="40"/>
    </row>
    <row r="408" spans="3:4" ht="17.25" customHeight="1">
      <c r="C408" s="5"/>
      <c r="D408" s="40"/>
    </row>
    <row r="409" spans="3:4" ht="17.25" customHeight="1">
      <c r="C409" s="5"/>
      <c r="D409" s="40"/>
    </row>
    <row r="410" spans="3:4" ht="17.25" customHeight="1">
      <c r="C410" s="5"/>
      <c r="D410" s="40"/>
    </row>
    <row r="411" spans="3:4" ht="17.25" customHeight="1">
      <c r="C411" s="5"/>
      <c r="D411" s="40"/>
    </row>
    <row r="412" spans="3:4" ht="17.25" customHeight="1">
      <c r="C412" s="5"/>
      <c r="D412" s="40"/>
    </row>
    <row r="413" spans="3:4" ht="17.25" customHeight="1">
      <c r="C413" s="5"/>
      <c r="D413" s="40"/>
    </row>
    <row r="414" spans="3:4" ht="17.25" customHeight="1">
      <c r="C414" s="5"/>
      <c r="D414" s="40"/>
    </row>
    <row r="415" spans="3:4" ht="17.25" customHeight="1">
      <c r="C415" s="5"/>
      <c r="D415" s="40"/>
    </row>
    <row r="416" spans="3:4" ht="17.25" customHeight="1">
      <c r="C416" s="5"/>
      <c r="D416" s="40"/>
    </row>
    <row r="417" spans="3:4" ht="17.25" customHeight="1">
      <c r="C417" s="5"/>
      <c r="D417" s="40"/>
    </row>
    <row r="418" spans="3:4" ht="17.25" customHeight="1">
      <c r="C418" s="5"/>
      <c r="D418" s="40"/>
    </row>
    <row r="419" spans="3:4" ht="17.25" customHeight="1">
      <c r="C419" s="5"/>
      <c r="D419" s="40"/>
    </row>
    <row r="420" spans="3:4" ht="17.25" customHeight="1">
      <c r="C420" s="5"/>
      <c r="D420" s="40"/>
    </row>
    <row r="421" spans="3:4" ht="17.25" customHeight="1">
      <c r="C421" s="5"/>
      <c r="D421" s="40"/>
    </row>
    <row r="422" spans="3:4" ht="17.25" customHeight="1">
      <c r="C422" s="5"/>
      <c r="D422" s="40"/>
    </row>
    <row r="423" spans="3:4" ht="17.25" customHeight="1">
      <c r="C423" s="5"/>
      <c r="D423" s="40"/>
    </row>
    <row r="424" spans="3:4" ht="17.25" customHeight="1">
      <c r="C424" s="5"/>
      <c r="D424" s="40"/>
    </row>
    <row r="425" spans="3:4" ht="17.25" customHeight="1">
      <c r="C425" s="5"/>
      <c r="D425" s="40"/>
    </row>
    <row r="426" spans="3:4" ht="17.25" customHeight="1">
      <c r="C426" s="5"/>
      <c r="D426" s="40"/>
    </row>
    <row r="427" spans="3:4" ht="17.25" customHeight="1">
      <c r="C427" s="5"/>
      <c r="D427" s="40"/>
    </row>
    <row r="428" spans="3:4" ht="17.25" customHeight="1">
      <c r="C428" s="5"/>
      <c r="D428" s="40"/>
    </row>
    <row r="429" spans="3:4" ht="17.25" customHeight="1">
      <c r="C429" s="5"/>
      <c r="D429" s="40"/>
    </row>
    <row r="430" spans="3:4" ht="17.25" customHeight="1">
      <c r="C430" s="5"/>
      <c r="D430" s="40"/>
    </row>
    <row r="431" spans="3:4" ht="17.25" customHeight="1">
      <c r="C431" s="5"/>
      <c r="D431" s="40"/>
    </row>
    <row r="432" spans="3:4" ht="17.25" customHeight="1">
      <c r="C432" s="5"/>
      <c r="D432" s="40"/>
    </row>
    <row r="433" spans="3:4" ht="17.25" customHeight="1">
      <c r="C433" s="5"/>
      <c r="D433" s="40"/>
    </row>
    <row r="434" spans="3:4" ht="17.25" customHeight="1">
      <c r="C434" s="5"/>
      <c r="D434" s="40"/>
    </row>
    <row r="435" spans="3:4" ht="17.25" customHeight="1">
      <c r="C435" s="5"/>
      <c r="D435" s="40"/>
    </row>
    <row r="436" spans="3:4" ht="17.25" customHeight="1">
      <c r="C436" s="5"/>
      <c r="D436" s="40"/>
    </row>
    <row r="437" spans="3:4" ht="17.25" customHeight="1">
      <c r="C437" s="5"/>
      <c r="D437" s="40"/>
    </row>
    <row r="438" spans="3:4" ht="17.25" customHeight="1">
      <c r="C438" s="5"/>
      <c r="D438" s="40"/>
    </row>
    <row r="439" spans="3:4" ht="17.25" customHeight="1">
      <c r="C439" s="5"/>
      <c r="D439" s="40"/>
    </row>
    <row r="440" spans="3:4" ht="17.25" customHeight="1">
      <c r="C440" s="5"/>
      <c r="D440" s="40"/>
    </row>
    <row r="441" spans="3:4" ht="17.25" customHeight="1">
      <c r="C441" s="5"/>
      <c r="D441" s="40"/>
    </row>
    <row r="442" spans="3:4" ht="17.25" customHeight="1">
      <c r="C442" s="5"/>
      <c r="D442" s="40"/>
    </row>
    <row r="443" spans="3:4" ht="17.25" customHeight="1">
      <c r="C443" s="5"/>
      <c r="D443" s="40"/>
    </row>
    <row r="444" spans="3:4" ht="17.25" customHeight="1">
      <c r="C444" s="5"/>
      <c r="D444" s="40"/>
    </row>
    <row r="445" spans="3:4" ht="17.25" customHeight="1">
      <c r="C445" s="5"/>
      <c r="D445" s="40"/>
    </row>
    <row r="446" spans="3:4" ht="17.25" customHeight="1">
      <c r="C446" s="5"/>
      <c r="D446" s="40"/>
    </row>
    <row r="447" spans="3:4" ht="17.25" customHeight="1">
      <c r="C447" s="5"/>
      <c r="D447" s="40"/>
    </row>
    <row r="448" spans="3:4" ht="17.25" customHeight="1">
      <c r="C448" s="5"/>
      <c r="D448" s="40"/>
    </row>
    <row r="449" spans="3:4" ht="17.25" customHeight="1">
      <c r="C449" s="5"/>
      <c r="D449" s="40"/>
    </row>
    <row r="450" spans="3:4" ht="17.25" customHeight="1">
      <c r="C450" s="5"/>
      <c r="D450" s="40"/>
    </row>
    <row r="451" spans="3:4" ht="17.25" customHeight="1">
      <c r="C451" s="5"/>
      <c r="D451" s="40"/>
    </row>
    <row r="452" spans="3:4" ht="17.25" customHeight="1">
      <c r="C452" s="5"/>
      <c r="D452" s="40"/>
    </row>
    <row r="453" spans="3:4" ht="17.25" customHeight="1">
      <c r="C453" s="5"/>
      <c r="D453" s="40"/>
    </row>
    <row r="454" spans="3:4" ht="17.25" customHeight="1">
      <c r="C454" s="5"/>
      <c r="D454" s="40"/>
    </row>
    <row r="455" spans="3:4" ht="17.25" customHeight="1">
      <c r="C455" s="5"/>
      <c r="D455" s="40"/>
    </row>
    <row r="456" spans="3:4" ht="17.25" customHeight="1">
      <c r="C456" s="5"/>
      <c r="D456" s="40"/>
    </row>
    <row r="457" spans="3:4" ht="17.25" customHeight="1">
      <c r="C457" s="5"/>
      <c r="D457" s="40"/>
    </row>
    <row r="458" spans="3:4" ht="17.25" customHeight="1">
      <c r="C458" s="5"/>
      <c r="D458" s="40"/>
    </row>
    <row r="459" spans="3:4" ht="17.25" customHeight="1">
      <c r="C459" s="5"/>
      <c r="D459" s="40"/>
    </row>
    <row r="460" spans="3:4" ht="17.25" customHeight="1">
      <c r="C460" s="5"/>
      <c r="D460" s="40"/>
    </row>
    <row r="461" spans="3:4" ht="17.25" customHeight="1">
      <c r="C461" s="5"/>
      <c r="D461" s="40"/>
    </row>
    <row r="462" spans="3:4" ht="17.25" customHeight="1">
      <c r="C462" s="5"/>
      <c r="D462" s="40"/>
    </row>
    <row r="463" spans="3:4" ht="17.25" customHeight="1">
      <c r="C463" s="5"/>
      <c r="D463" s="40"/>
    </row>
    <row r="464" spans="3:4" ht="17.25" customHeight="1">
      <c r="C464" s="5"/>
      <c r="D464" s="40"/>
    </row>
    <row r="465" spans="3:4" ht="17.25" customHeight="1">
      <c r="C465" s="5"/>
      <c r="D465" s="40"/>
    </row>
    <row r="466" spans="3:4" ht="17.25" customHeight="1">
      <c r="C466" s="5"/>
      <c r="D466" s="40"/>
    </row>
    <row r="467" spans="3:4" ht="17.25" customHeight="1">
      <c r="C467" s="5"/>
      <c r="D467" s="40"/>
    </row>
    <row r="468" spans="3:4" ht="17.25" customHeight="1">
      <c r="C468" s="5"/>
      <c r="D468" s="40"/>
    </row>
    <row r="469" spans="3:4" ht="17.25" customHeight="1">
      <c r="C469" s="5"/>
      <c r="D469" s="40"/>
    </row>
    <row r="470" spans="3:4" ht="17.25" customHeight="1">
      <c r="C470" s="5"/>
      <c r="D470" s="40"/>
    </row>
    <row r="471" spans="3:4" ht="17.25" customHeight="1">
      <c r="C471" s="5"/>
      <c r="D471" s="40"/>
    </row>
    <row r="472" spans="3:4" ht="17.25" customHeight="1">
      <c r="C472" s="5"/>
      <c r="D472" s="40"/>
    </row>
    <row r="473" spans="3:4" ht="17.25" customHeight="1">
      <c r="C473" s="5"/>
      <c r="D473" s="40"/>
    </row>
    <row r="474" spans="3:4" ht="17.25" customHeight="1">
      <c r="C474" s="5"/>
      <c r="D474" s="40"/>
    </row>
    <row r="475" spans="3:4" ht="17.25" customHeight="1">
      <c r="C475" s="5"/>
      <c r="D475" s="40"/>
    </row>
    <row r="476" spans="3:4" ht="17.25" customHeight="1">
      <c r="C476" s="5"/>
      <c r="D476" s="40"/>
    </row>
    <row r="477" spans="3:4" ht="17.25" customHeight="1">
      <c r="C477" s="5"/>
      <c r="D477" s="40"/>
    </row>
    <row r="478" spans="3:4" ht="17.25" customHeight="1">
      <c r="C478" s="5"/>
      <c r="D478" s="40"/>
    </row>
    <row r="479" spans="3:4" ht="17.25" customHeight="1">
      <c r="C479" s="5"/>
      <c r="D479" s="40"/>
    </row>
    <row r="480" spans="3:4" ht="17.25" customHeight="1">
      <c r="C480" s="5"/>
      <c r="D480" s="40"/>
    </row>
    <row r="481" spans="3:4" ht="17.25" customHeight="1">
      <c r="C481" s="5"/>
      <c r="D481" s="40"/>
    </row>
    <row r="482" spans="3:4" ht="17.25" customHeight="1">
      <c r="C482" s="5"/>
      <c r="D482" s="40"/>
    </row>
    <row r="483" spans="3:4" ht="17.25" customHeight="1">
      <c r="C483" s="5"/>
      <c r="D483" s="40"/>
    </row>
    <row r="484" spans="3:4" ht="17.25" customHeight="1">
      <c r="C484" s="5"/>
      <c r="D484" s="40"/>
    </row>
    <row r="485" spans="3:4" ht="17.25" customHeight="1">
      <c r="C485" s="5"/>
      <c r="D485" s="40"/>
    </row>
    <row r="486" spans="3:4" ht="17.25" customHeight="1">
      <c r="C486" s="5"/>
      <c r="D486" s="40"/>
    </row>
    <row r="487" spans="3:4" ht="17.25" customHeight="1">
      <c r="C487" s="5"/>
      <c r="D487" s="40"/>
    </row>
    <row r="488" spans="3:4" ht="17.25" customHeight="1">
      <c r="C488" s="5"/>
      <c r="D488" s="40"/>
    </row>
    <row r="489" spans="3:4" ht="17.25" customHeight="1">
      <c r="C489" s="5"/>
      <c r="D489" s="40"/>
    </row>
    <row r="490" spans="3:4" ht="17.25" customHeight="1">
      <c r="C490" s="5"/>
      <c r="D490" s="40"/>
    </row>
    <row r="491" spans="3:4" ht="17.25" customHeight="1">
      <c r="C491" s="5"/>
      <c r="D491" s="40"/>
    </row>
    <row r="492" spans="3:4" ht="17.25" customHeight="1">
      <c r="C492" s="5"/>
      <c r="D492" s="40"/>
    </row>
    <row r="493" spans="3:4" ht="17.25" customHeight="1">
      <c r="C493" s="5"/>
      <c r="D493" s="40"/>
    </row>
    <row r="494" spans="3:4" ht="17.25" customHeight="1">
      <c r="C494" s="5"/>
      <c r="D494" s="40"/>
    </row>
    <row r="495" spans="3:4" ht="17.25" customHeight="1">
      <c r="C495" s="5"/>
      <c r="D495" s="40"/>
    </row>
    <row r="496" spans="3:4" ht="17.25" customHeight="1">
      <c r="C496" s="5"/>
      <c r="D496" s="40"/>
    </row>
    <row r="497" spans="3:4" ht="17.25" customHeight="1">
      <c r="C497" s="5"/>
      <c r="D497" s="40"/>
    </row>
    <row r="498" spans="3:4" ht="17.25" customHeight="1">
      <c r="C498" s="5"/>
      <c r="D498" s="40"/>
    </row>
    <row r="499" spans="3:4" ht="17.25" customHeight="1">
      <c r="C499" s="5"/>
      <c r="D499" s="40"/>
    </row>
    <row r="500" spans="3:4" ht="17.25" customHeight="1">
      <c r="C500" s="5"/>
      <c r="D500" s="40"/>
    </row>
    <row r="501" spans="3:4" ht="17.25" customHeight="1">
      <c r="C501" s="5"/>
      <c r="D501" s="40"/>
    </row>
    <row r="502" spans="3:4" ht="17.25" customHeight="1">
      <c r="C502" s="5"/>
      <c r="D502" s="40"/>
    </row>
    <row r="503" spans="3:4" ht="17.25" customHeight="1">
      <c r="C503" s="5"/>
      <c r="D503" s="40"/>
    </row>
    <row r="504" spans="3:4" ht="17.25" customHeight="1">
      <c r="C504" s="5"/>
      <c r="D504" s="40"/>
    </row>
    <row r="505" spans="3:4" ht="17.25" customHeight="1">
      <c r="C505" s="5"/>
      <c r="D505" s="40"/>
    </row>
    <row r="506" spans="3:4" ht="17.25" customHeight="1">
      <c r="C506" s="5"/>
      <c r="D506" s="40"/>
    </row>
    <row r="507" spans="3:4" ht="17.25" customHeight="1">
      <c r="C507" s="5"/>
      <c r="D507" s="40"/>
    </row>
    <row r="508" spans="3:4" ht="17.25" customHeight="1">
      <c r="C508" s="5"/>
      <c r="D508" s="40"/>
    </row>
    <row r="509" spans="3:4" ht="17.25" customHeight="1">
      <c r="C509" s="5"/>
      <c r="D509" s="40"/>
    </row>
    <row r="510" spans="3:4" ht="17.25" customHeight="1">
      <c r="C510" s="5"/>
      <c r="D510" s="40"/>
    </row>
    <row r="511" spans="3:4" ht="17.25" customHeight="1">
      <c r="C511" s="5"/>
      <c r="D511" s="40"/>
    </row>
    <row r="512" spans="3:4" ht="17.25" customHeight="1">
      <c r="C512" s="5"/>
      <c r="D512" s="40"/>
    </row>
    <row r="513" spans="3:4" ht="17.25" customHeight="1">
      <c r="C513" s="5"/>
      <c r="D513" s="40"/>
    </row>
    <row r="514" spans="3:4" ht="17.25" customHeight="1">
      <c r="C514" s="5"/>
      <c r="D514" s="40"/>
    </row>
    <row r="515" spans="3:4" ht="17.25" customHeight="1">
      <c r="C515" s="5"/>
      <c r="D515" s="40"/>
    </row>
    <row r="516" spans="3:4" ht="17.25" customHeight="1">
      <c r="C516" s="5"/>
      <c r="D516" s="40"/>
    </row>
    <row r="517" spans="3:4" ht="17.25" customHeight="1">
      <c r="C517" s="5"/>
      <c r="D517" s="40"/>
    </row>
    <row r="518" spans="3:4" ht="17.25" customHeight="1">
      <c r="C518" s="5"/>
      <c r="D518" s="40"/>
    </row>
    <row r="519" spans="3:4" ht="17.25" customHeight="1">
      <c r="C519" s="5"/>
      <c r="D519" s="40"/>
    </row>
    <row r="520" spans="3:4" ht="17.25" customHeight="1">
      <c r="C520" s="5"/>
      <c r="D520" s="40"/>
    </row>
    <row r="521" spans="3:4" ht="17.25" customHeight="1">
      <c r="C521" s="5"/>
      <c r="D521" s="40"/>
    </row>
    <row r="522" spans="3:4" ht="17.25" customHeight="1">
      <c r="C522" s="5"/>
      <c r="D522" s="40"/>
    </row>
    <row r="523" spans="3:4" ht="17.25" customHeight="1">
      <c r="C523" s="5"/>
      <c r="D523" s="40"/>
    </row>
    <row r="524" spans="3:4" ht="17.25" customHeight="1">
      <c r="C524" s="5"/>
      <c r="D524" s="40"/>
    </row>
    <row r="525" spans="3:4" ht="17.25" customHeight="1">
      <c r="C525" s="5"/>
      <c r="D525" s="40"/>
    </row>
    <row r="526" spans="3:4" ht="17.25" customHeight="1">
      <c r="C526" s="5"/>
      <c r="D526" s="40"/>
    </row>
    <row r="527" spans="3:4" ht="17.25" customHeight="1">
      <c r="C527" s="5"/>
      <c r="D527" s="40"/>
    </row>
    <row r="528" spans="3:4" ht="17.25" customHeight="1">
      <c r="C528" s="5"/>
      <c r="D528" s="40"/>
    </row>
    <row r="529" spans="3:4" ht="17.25" customHeight="1">
      <c r="C529" s="5"/>
      <c r="D529" s="40"/>
    </row>
    <row r="530" spans="3:4" ht="17.25" customHeight="1">
      <c r="C530" s="5"/>
      <c r="D530" s="40"/>
    </row>
    <row r="531" spans="3:4" ht="17.25" customHeight="1">
      <c r="C531" s="5"/>
      <c r="D531" s="40"/>
    </row>
    <row r="532" spans="3:4" ht="17.25" customHeight="1">
      <c r="C532" s="5"/>
      <c r="D532" s="40"/>
    </row>
    <row r="533" spans="3:4" ht="17.25" customHeight="1">
      <c r="C533" s="5"/>
      <c r="D533" s="40"/>
    </row>
    <row r="534" spans="3:4" ht="17.25" customHeight="1">
      <c r="C534" s="5"/>
      <c r="D534" s="40"/>
    </row>
    <row r="535" spans="3:4" ht="17.25" customHeight="1">
      <c r="C535" s="5"/>
      <c r="D535" s="40"/>
    </row>
    <row r="536" spans="3:4" ht="17.25" customHeight="1">
      <c r="C536" s="5"/>
      <c r="D536" s="40"/>
    </row>
    <row r="537" spans="3:4" ht="17.25" customHeight="1">
      <c r="C537" s="5"/>
      <c r="D537" s="40"/>
    </row>
    <row r="538" spans="3:4" ht="17.25" customHeight="1">
      <c r="C538" s="5"/>
      <c r="D538" s="40"/>
    </row>
    <row r="539" spans="3:4" ht="17.25" customHeight="1">
      <c r="C539" s="5"/>
      <c r="D539" s="40"/>
    </row>
    <row r="540" spans="3:4" ht="17.25" customHeight="1">
      <c r="C540" s="5"/>
      <c r="D540" s="40"/>
    </row>
    <row r="541" spans="3:4" ht="17.25" customHeight="1">
      <c r="C541" s="5"/>
      <c r="D541" s="40"/>
    </row>
    <row r="542" spans="3:4" ht="17.25" customHeight="1">
      <c r="C542" s="5"/>
      <c r="D542" s="40"/>
    </row>
    <row r="543" spans="3:4" ht="17.25" customHeight="1">
      <c r="C543" s="5"/>
      <c r="D543" s="40"/>
    </row>
    <row r="544" spans="3:4" ht="17.25" customHeight="1">
      <c r="C544" s="5"/>
      <c r="D544" s="40"/>
    </row>
    <row r="545" spans="3:4" ht="17.25" customHeight="1">
      <c r="C545" s="5"/>
      <c r="D545" s="40"/>
    </row>
    <row r="546" spans="3:4" ht="17.25" customHeight="1">
      <c r="C546" s="5"/>
      <c r="D546" s="40"/>
    </row>
    <row r="547" spans="3:4" ht="17.25" customHeight="1">
      <c r="C547" s="5"/>
      <c r="D547" s="40"/>
    </row>
    <row r="548" spans="3:4" ht="17.25" customHeight="1">
      <c r="C548" s="5"/>
      <c r="D548" s="40"/>
    </row>
    <row r="549" spans="3:4" ht="17.25" customHeight="1">
      <c r="C549" s="5"/>
      <c r="D549" s="40"/>
    </row>
    <row r="550" spans="3:4" ht="17.25" customHeight="1">
      <c r="C550" s="5"/>
      <c r="D550" s="40"/>
    </row>
    <row r="551" spans="3:4" ht="17.25" customHeight="1">
      <c r="C551" s="5"/>
      <c r="D551" s="40"/>
    </row>
    <row r="552" spans="3:4" ht="17.25" customHeight="1">
      <c r="C552" s="5"/>
      <c r="D552" s="40"/>
    </row>
    <row r="553" spans="3:4" ht="17.25" customHeight="1">
      <c r="C553" s="5"/>
      <c r="D553" s="40"/>
    </row>
    <row r="554" spans="3:4" ht="17.25" customHeight="1">
      <c r="C554" s="5"/>
      <c r="D554" s="40"/>
    </row>
    <row r="555" spans="3:4" ht="17.25" customHeight="1">
      <c r="C555" s="5"/>
      <c r="D555" s="40"/>
    </row>
    <row r="556" spans="3:4" ht="17.25" customHeight="1">
      <c r="C556" s="5"/>
      <c r="D556" s="40"/>
    </row>
    <row r="557" spans="3:4" ht="17.25" customHeight="1">
      <c r="C557" s="5"/>
      <c r="D557" s="40"/>
    </row>
    <row r="558" spans="3:4" ht="17.25" customHeight="1">
      <c r="C558" s="5"/>
      <c r="D558" s="40"/>
    </row>
    <row r="559" spans="3:4" ht="17.25" customHeight="1">
      <c r="C559" s="5"/>
      <c r="D559" s="40"/>
    </row>
    <row r="560" spans="3:4" ht="17.25" customHeight="1">
      <c r="C560" s="5"/>
      <c r="D560" s="40"/>
    </row>
    <row r="561" spans="3:4" ht="17.25" customHeight="1">
      <c r="C561" s="5"/>
      <c r="D561" s="40"/>
    </row>
    <row r="562" spans="3:4" ht="17.25" customHeight="1">
      <c r="C562" s="5"/>
      <c r="D562" s="40"/>
    </row>
    <row r="563" spans="3:4" ht="17.25" customHeight="1">
      <c r="C563" s="5"/>
      <c r="D563" s="40"/>
    </row>
    <row r="564" spans="3:4" ht="17.25" customHeight="1">
      <c r="C564" s="5"/>
      <c r="D564" s="40"/>
    </row>
    <row r="565" spans="3:4" ht="17.25" customHeight="1">
      <c r="C565" s="5"/>
      <c r="D565" s="40"/>
    </row>
    <row r="566" spans="3:4" ht="17.25" customHeight="1">
      <c r="C566" s="5"/>
      <c r="D566" s="40"/>
    </row>
    <row r="567" spans="3:4" ht="17.25" customHeight="1">
      <c r="C567" s="5"/>
      <c r="D567" s="40"/>
    </row>
    <row r="568" spans="3:4" ht="17.25" customHeight="1">
      <c r="C568" s="5"/>
      <c r="D568" s="40"/>
    </row>
    <row r="569" spans="3:4" ht="17.25" customHeight="1">
      <c r="C569" s="5"/>
      <c r="D569" s="40"/>
    </row>
    <row r="570" spans="3:4" ht="17.25" customHeight="1">
      <c r="C570" s="5"/>
      <c r="D570" s="40"/>
    </row>
    <row r="571" spans="3:4" ht="17.25" customHeight="1">
      <c r="C571" s="5"/>
      <c r="D571" s="40"/>
    </row>
    <row r="572" spans="3:4" ht="17.25" customHeight="1">
      <c r="C572" s="5"/>
      <c r="D572" s="40"/>
    </row>
    <row r="573" spans="3:4" ht="17.25" customHeight="1">
      <c r="C573" s="5"/>
      <c r="D573" s="40"/>
    </row>
    <row r="574" spans="3:4" ht="17.25" customHeight="1">
      <c r="C574" s="5"/>
      <c r="D574" s="40"/>
    </row>
    <row r="575" spans="3:4" ht="17.25" customHeight="1">
      <c r="C575" s="5"/>
      <c r="D575" s="40"/>
    </row>
    <row r="576" spans="3:4" ht="17.25" customHeight="1">
      <c r="C576" s="5"/>
      <c r="D576" s="40"/>
    </row>
    <row r="577" spans="3:4" ht="17.25" customHeight="1">
      <c r="C577" s="5"/>
      <c r="D577" s="40"/>
    </row>
    <row r="578" spans="3:4" ht="17.25" customHeight="1">
      <c r="C578" s="5"/>
      <c r="D578" s="40"/>
    </row>
    <row r="579" spans="3:4" ht="17.25" customHeight="1">
      <c r="C579" s="5"/>
      <c r="D579" s="40"/>
    </row>
    <row r="580" spans="3:4" ht="17.25" customHeight="1">
      <c r="C580" s="5"/>
      <c r="D580" s="40"/>
    </row>
    <row r="581" spans="3:4" ht="17.25" customHeight="1">
      <c r="C581" s="5"/>
      <c r="D581" s="40"/>
    </row>
    <row r="582" spans="3:4" ht="17.25" customHeight="1">
      <c r="C582" s="5"/>
      <c r="D582" s="40"/>
    </row>
    <row r="583" spans="3:4" ht="17.25" customHeight="1">
      <c r="C583" s="5"/>
      <c r="D583" s="40"/>
    </row>
    <row r="584" spans="3:4" ht="17.25" customHeight="1">
      <c r="C584" s="5"/>
      <c r="D584" s="40"/>
    </row>
    <row r="585" spans="3:4" ht="17.25" customHeight="1">
      <c r="C585" s="5"/>
      <c r="D585" s="40"/>
    </row>
    <row r="586" spans="3:4" ht="17.25" customHeight="1">
      <c r="C586" s="5"/>
      <c r="D586" s="40"/>
    </row>
    <row r="587" spans="3:4" ht="17.25" customHeight="1">
      <c r="C587" s="5"/>
      <c r="D587" s="40"/>
    </row>
    <row r="588" spans="3:4" ht="17.25" customHeight="1">
      <c r="C588" s="5"/>
      <c r="D588" s="40"/>
    </row>
    <row r="589" spans="3:4" ht="17.25" customHeight="1">
      <c r="C589" s="5"/>
      <c r="D589" s="40"/>
    </row>
    <row r="590" spans="3:4" ht="17.25" customHeight="1">
      <c r="C590" s="5"/>
      <c r="D590" s="40"/>
    </row>
    <row r="591" spans="3:4" ht="17.25" customHeight="1">
      <c r="C591" s="5"/>
      <c r="D591" s="40"/>
    </row>
    <row r="592" spans="3:4" ht="17.25" customHeight="1">
      <c r="C592" s="5"/>
      <c r="D592" s="40"/>
    </row>
    <row r="593" spans="3:4" ht="17.25" customHeight="1">
      <c r="C593" s="5"/>
      <c r="D593" s="40"/>
    </row>
    <row r="594" spans="3:4" ht="17.25" customHeight="1">
      <c r="C594" s="5"/>
      <c r="D594" s="40"/>
    </row>
    <row r="595" spans="3:4" ht="17.25" customHeight="1">
      <c r="C595" s="5"/>
      <c r="D595" s="40"/>
    </row>
    <row r="596" spans="3:4" ht="17.25" customHeight="1">
      <c r="C596" s="5"/>
      <c r="D596" s="40"/>
    </row>
    <row r="597" spans="3:4" ht="17.25" customHeight="1">
      <c r="C597" s="5"/>
      <c r="D597" s="40"/>
    </row>
    <row r="598" spans="3:4" ht="17.25" customHeight="1">
      <c r="C598" s="5"/>
      <c r="D598" s="40"/>
    </row>
    <row r="599" spans="3:4" ht="17.25" customHeight="1">
      <c r="C599" s="5"/>
      <c r="D599" s="40"/>
    </row>
    <row r="600" spans="3:4" ht="17.25" customHeight="1">
      <c r="C600" s="5"/>
      <c r="D600" s="40"/>
    </row>
    <row r="601" spans="3:4" ht="17.25" customHeight="1">
      <c r="C601" s="5"/>
      <c r="D601" s="40"/>
    </row>
    <row r="602" spans="3:4" ht="17.25" customHeight="1">
      <c r="C602" s="5"/>
      <c r="D602" s="40"/>
    </row>
    <row r="603" spans="3:4" ht="17.25" customHeight="1">
      <c r="C603" s="5"/>
      <c r="D603" s="40"/>
    </row>
    <row r="604" spans="3:4" ht="17.25" customHeight="1">
      <c r="C604" s="5"/>
      <c r="D604" s="40"/>
    </row>
    <row r="605" spans="3:4" ht="17.25" customHeight="1">
      <c r="C605" s="5"/>
      <c r="D605" s="40"/>
    </row>
    <row r="606" spans="3:4" ht="17.25" customHeight="1">
      <c r="C606" s="5"/>
      <c r="D606" s="40"/>
    </row>
    <row r="607" spans="3:4" ht="17.25" customHeight="1">
      <c r="C607" s="5"/>
      <c r="D607" s="40"/>
    </row>
    <row r="608" spans="3:4" ht="17.25" customHeight="1">
      <c r="C608" s="5"/>
      <c r="D608" s="40"/>
    </row>
    <row r="609" spans="3:4" ht="17.25" customHeight="1">
      <c r="C609" s="5"/>
      <c r="D609" s="40"/>
    </row>
    <row r="610" spans="3:4" ht="17.25" customHeight="1">
      <c r="C610" s="5"/>
      <c r="D610" s="40"/>
    </row>
    <row r="611" spans="3:4" ht="17.25" customHeight="1">
      <c r="C611" s="5"/>
      <c r="D611" s="40"/>
    </row>
    <row r="612" spans="3:4" ht="17.25" customHeight="1">
      <c r="C612" s="5"/>
      <c r="D612" s="40"/>
    </row>
    <row r="613" spans="3:4" ht="17.25" customHeight="1">
      <c r="C613" s="5"/>
      <c r="D613" s="40"/>
    </row>
    <row r="614" spans="3:4" ht="17.25" customHeight="1">
      <c r="C614" s="5"/>
      <c r="D614" s="40"/>
    </row>
    <row r="615" spans="3:4" ht="17.25" customHeight="1">
      <c r="C615" s="5"/>
      <c r="D615" s="40"/>
    </row>
    <row r="616" spans="3:4" ht="17.25" customHeight="1">
      <c r="C616" s="5"/>
      <c r="D616" s="40"/>
    </row>
    <row r="617" spans="3:4" ht="17.25" customHeight="1">
      <c r="C617" s="5"/>
      <c r="D617" s="40"/>
    </row>
    <row r="618" spans="3:4" ht="17.25" customHeight="1">
      <c r="C618" s="5"/>
      <c r="D618" s="40"/>
    </row>
    <row r="619" spans="3:4" ht="17.25" customHeight="1">
      <c r="C619" s="5"/>
      <c r="D619" s="40"/>
    </row>
    <row r="620" spans="3:4" ht="17.25" customHeight="1">
      <c r="C620" s="5"/>
      <c r="D620" s="40"/>
    </row>
    <row r="621" spans="3:4" ht="17.25" customHeight="1">
      <c r="C621" s="5"/>
      <c r="D621" s="40"/>
    </row>
    <row r="622" spans="3:4" ht="17.25" customHeight="1">
      <c r="C622" s="5"/>
      <c r="D622" s="40"/>
    </row>
    <row r="623" spans="3:4" ht="17.25" customHeight="1">
      <c r="C623" s="5"/>
      <c r="D623" s="40"/>
    </row>
    <row r="624" spans="3:4" ht="17.25" customHeight="1">
      <c r="C624" s="5"/>
      <c r="D624" s="40"/>
    </row>
    <row r="625" spans="3:4" ht="17.25" customHeight="1">
      <c r="C625" s="5"/>
      <c r="D625" s="40"/>
    </row>
    <row r="626" spans="3:4" ht="17.25" customHeight="1">
      <c r="C626" s="5"/>
      <c r="D626" s="40"/>
    </row>
    <row r="627" spans="3:4" ht="17.25" customHeight="1">
      <c r="C627" s="5"/>
      <c r="D627" s="40"/>
    </row>
    <row r="628" spans="3:4" ht="17.25" customHeight="1">
      <c r="C628" s="5"/>
      <c r="D628" s="40"/>
    </row>
    <row r="629" spans="3:4" ht="17.25" customHeight="1">
      <c r="C629" s="5"/>
      <c r="D629" s="40"/>
    </row>
    <row r="630" spans="3:4" ht="17.25" customHeight="1">
      <c r="C630" s="5"/>
      <c r="D630" s="40"/>
    </row>
    <row r="631" spans="3:4" ht="17.25" customHeight="1">
      <c r="C631" s="5"/>
      <c r="D631" s="40"/>
    </row>
    <row r="632" spans="3:4" ht="17.25" customHeight="1">
      <c r="C632" s="5"/>
      <c r="D632" s="40"/>
    </row>
    <row r="633" spans="3:4" ht="17.25" customHeight="1">
      <c r="C633" s="5"/>
      <c r="D633" s="40"/>
    </row>
    <row r="634" spans="3:4" ht="17.25" customHeight="1">
      <c r="C634" s="5"/>
      <c r="D634" s="40"/>
    </row>
    <row r="635" spans="3:4" ht="17.25" customHeight="1">
      <c r="C635" s="5"/>
      <c r="D635" s="40"/>
    </row>
    <row r="636" spans="3:4" ht="17.25" customHeight="1">
      <c r="C636" s="5"/>
      <c r="D636" s="40"/>
    </row>
    <row r="637" spans="3:4" ht="17.25" customHeight="1">
      <c r="C637" s="5"/>
      <c r="D637" s="40"/>
    </row>
    <row r="638" spans="3:4" ht="17.25" customHeight="1">
      <c r="C638" s="5"/>
      <c r="D638" s="40"/>
    </row>
    <row r="639" spans="3:4" ht="17.25" customHeight="1">
      <c r="C639" s="5"/>
      <c r="D639" s="40"/>
    </row>
    <row r="640" spans="3:4" ht="17.25" customHeight="1">
      <c r="C640" s="5"/>
      <c r="D640" s="40"/>
    </row>
    <row r="641" spans="3:4" ht="17.25" customHeight="1">
      <c r="C641" s="5"/>
      <c r="D641" s="40"/>
    </row>
    <row r="642" spans="3:4" ht="17.25" customHeight="1">
      <c r="C642" s="5"/>
      <c r="D642" s="40"/>
    </row>
    <row r="643" spans="3:4" ht="17.25" customHeight="1">
      <c r="C643" s="5"/>
      <c r="D643" s="40"/>
    </row>
    <row r="644" spans="3:4" ht="17.25" customHeight="1">
      <c r="C644" s="5"/>
      <c r="D644" s="40"/>
    </row>
    <row r="645" spans="3:4" ht="17.25" customHeight="1">
      <c r="C645" s="5"/>
      <c r="D645" s="40"/>
    </row>
    <row r="646" spans="3:4" ht="17.25" customHeight="1">
      <c r="C646" s="5"/>
      <c r="D646" s="40"/>
    </row>
    <row r="647" spans="3:4" ht="17.25" customHeight="1">
      <c r="C647" s="5"/>
      <c r="D647" s="40"/>
    </row>
    <row r="648" spans="3:4" ht="17.25" customHeight="1">
      <c r="C648" s="5"/>
      <c r="D648" s="40"/>
    </row>
    <row r="649" spans="3:4" ht="17.25" customHeight="1">
      <c r="C649" s="5"/>
      <c r="D649" s="40"/>
    </row>
    <row r="650" spans="3:4" ht="17.25" customHeight="1">
      <c r="C650" s="5"/>
      <c r="D650" s="40"/>
    </row>
    <row r="651" spans="3:4" ht="17.25" customHeight="1">
      <c r="C651" s="5"/>
      <c r="D651" s="40"/>
    </row>
    <row r="652" spans="3:4" ht="17.25" customHeight="1">
      <c r="C652" s="5"/>
      <c r="D652" s="40"/>
    </row>
    <row r="653" spans="3:4" ht="17.25" customHeight="1">
      <c r="C653" s="5"/>
      <c r="D653" s="40"/>
    </row>
    <row r="654" spans="3:4" ht="17.25" customHeight="1">
      <c r="C654" s="5"/>
      <c r="D654" s="40"/>
    </row>
    <row r="655" spans="3:4" ht="17.25" customHeight="1">
      <c r="C655" s="5"/>
      <c r="D655" s="40"/>
    </row>
    <row r="656" spans="3:4" ht="17.25" customHeight="1">
      <c r="C656" s="5"/>
      <c r="D656" s="40"/>
    </row>
    <row r="657" spans="3:4" ht="17.25" customHeight="1">
      <c r="C657" s="5"/>
      <c r="D657" s="40"/>
    </row>
    <row r="658" spans="3:4" ht="17.25" customHeight="1">
      <c r="C658" s="5"/>
      <c r="D658" s="40"/>
    </row>
    <row r="659" spans="3:4" ht="17.25" customHeight="1">
      <c r="C659" s="5"/>
      <c r="D659" s="40"/>
    </row>
    <row r="660" spans="3:4" ht="17.25" customHeight="1">
      <c r="C660" s="5"/>
      <c r="D660" s="40"/>
    </row>
    <row r="661" spans="3:4" ht="17.25" customHeight="1">
      <c r="C661" s="5"/>
      <c r="D661" s="40"/>
    </row>
    <row r="662" spans="3:4" ht="17.25" customHeight="1">
      <c r="C662" s="5"/>
      <c r="D662" s="40"/>
    </row>
    <row r="663" spans="3:4" ht="17.25" customHeight="1">
      <c r="C663" s="5"/>
      <c r="D663" s="40"/>
    </row>
    <row r="664" spans="3:4" ht="17.25" customHeight="1">
      <c r="C664" s="5"/>
      <c r="D664" s="40"/>
    </row>
    <row r="665" spans="3:4" ht="17.25" customHeight="1">
      <c r="C665" s="5"/>
      <c r="D665" s="40"/>
    </row>
    <row r="666" spans="3:4" ht="17.25" customHeight="1">
      <c r="C666" s="5"/>
      <c r="D666" s="40"/>
    </row>
    <row r="667" spans="3:4" ht="17.25" customHeight="1">
      <c r="C667" s="5"/>
      <c r="D667" s="40"/>
    </row>
    <row r="668" spans="3:4" ht="17.25" customHeight="1">
      <c r="C668" s="5"/>
      <c r="D668" s="40"/>
    </row>
    <row r="669" spans="3:4" ht="17.25" customHeight="1">
      <c r="C669" s="5"/>
      <c r="D669" s="40"/>
    </row>
    <row r="670" spans="3:4" ht="17.25" customHeight="1">
      <c r="C670" s="5"/>
      <c r="D670" s="40"/>
    </row>
    <row r="671" spans="3:4" ht="17.25" customHeight="1">
      <c r="C671" s="5"/>
      <c r="D671" s="40"/>
    </row>
    <row r="672" spans="3:4" ht="17.25" customHeight="1">
      <c r="C672" s="5"/>
      <c r="D672" s="40"/>
    </row>
    <row r="673" spans="3:4" ht="17.25" customHeight="1">
      <c r="C673" s="5"/>
      <c r="D673" s="40"/>
    </row>
    <row r="674" spans="3:4" ht="17.25" customHeight="1">
      <c r="C674" s="5"/>
      <c r="D674" s="40"/>
    </row>
    <row r="675" spans="3:4" ht="17.25" customHeight="1">
      <c r="C675" s="5"/>
      <c r="D675" s="40"/>
    </row>
    <row r="676" spans="3:4" ht="17.25" customHeight="1">
      <c r="C676" s="5"/>
      <c r="D676" s="40"/>
    </row>
    <row r="677" spans="3:4" ht="17.25" customHeight="1">
      <c r="C677" s="5"/>
      <c r="D677" s="40"/>
    </row>
    <row r="678" spans="3:4" ht="17.25" customHeight="1">
      <c r="C678" s="5"/>
      <c r="D678" s="40"/>
    </row>
    <row r="679" spans="3:4" ht="17.25" customHeight="1">
      <c r="C679" s="5"/>
      <c r="D679" s="40"/>
    </row>
    <row r="680" spans="3:4" ht="17.25" customHeight="1">
      <c r="C680" s="5"/>
      <c r="D680" s="40"/>
    </row>
    <row r="681" spans="3:4" ht="17.25" customHeight="1">
      <c r="C681" s="5"/>
      <c r="D681" s="40"/>
    </row>
    <row r="682" spans="3:4" ht="17.25" customHeight="1">
      <c r="C682" s="5"/>
      <c r="D682" s="40"/>
    </row>
    <row r="683" spans="3:4" ht="17.25" customHeight="1">
      <c r="C683" s="5"/>
      <c r="D683" s="40"/>
    </row>
    <row r="684" spans="3:4" ht="17.25" customHeight="1">
      <c r="C684" s="5"/>
      <c r="D684" s="40"/>
    </row>
    <row r="685" spans="3:4" ht="17.25" customHeight="1">
      <c r="C685" s="5"/>
      <c r="D685" s="40"/>
    </row>
    <row r="686" spans="3:4" ht="17.25" customHeight="1">
      <c r="C686" s="5"/>
      <c r="D686" s="40"/>
    </row>
    <row r="687" spans="3:4" ht="17.25" customHeight="1">
      <c r="C687" s="5"/>
      <c r="D687" s="40"/>
    </row>
    <row r="688" spans="3:4" ht="17.25" customHeight="1">
      <c r="C688" s="5"/>
      <c r="D688" s="40"/>
    </row>
    <row r="689" spans="3:4" ht="17.25" customHeight="1">
      <c r="C689" s="5"/>
      <c r="D689" s="40"/>
    </row>
    <row r="690" spans="3:4" ht="17.25" customHeight="1">
      <c r="C690" s="5"/>
      <c r="D690" s="40"/>
    </row>
    <row r="691" spans="3:4" ht="17.25" customHeight="1">
      <c r="C691" s="5"/>
      <c r="D691" s="40"/>
    </row>
    <row r="692" spans="3:4" ht="17.25" customHeight="1">
      <c r="C692" s="5"/>
      <c r="D692" s="40"/>
    </row>
    <row r="693" spans="3:4" ht="17.25" customHeight="1">
      <c r="C693" s="5"/>
      <c r="D693" s="40"/>
    </row>
    <row r="694" spans="3:4" ht="17.25" customHeight="1">
      <c r="C694" s="5"/>
      <c r="D694" s="40"/>
    </row>
    <row r="695" spans="3:4" ht="17.25" customHeight="1">
      <c r="C695" s="5"/>
      <c r="D695" s="40"/>
    </row>
    <row r="696" spans="3:4" ht="17.25" customHeight="1">
      <c r="C696" s="5"/>
      <c r="D696" s="40"/>
    </row>
    <row r="697" spans="3:4" ht="17.25" customHeight="1">
      <c r="C697" s="5"/>
      <c r="D697" s="40"/>
    </row>
    <row r="698" spans="3:4" ht="17.25" customHeight="1">
      <c r="C698" s="5"/>
      <c r="D698" s="40"/>
    </row>
    <row r="699" spans="3:4" ht="17.25" customHeight="1">
      <c r="C699" s="5"/>
      <c r="D699" s="40"/>
    </row>
    <row r="700" spans="3:4" ht="17.25" customHeight="1">
      <c r="C700" s="5"/>
      <c r="D700" s="40"/>
    </row>
    <row r="701" spans="3:4" ht="17.25" customHeight="1">
      <c r="C701" s="5"/>
      <c r="D701" s="40"/>
    </row>
    <row r="702" spans="3:4" ht="17.25" customHeight="1">
      <c r="C702" s="5"/>
      <c r="D702" s="40"/>
    </row>
    <row r="703" spans="3:4" ht="17.25" customHeight="1">
      <c r="C703" s="5"/>
      <c r="D703" s="40"/>
    </row>
    <row r="704" spans="3:4" ht="17.25" customHeight="1">
      <c r="C704" s="5"/>
      <c r="D704" s="40"/>
    </row>
    <row r="705" spans="3:4" ht="17.25" customHeight="1">
      <c r="C705" s="5"/>
      <c r="D705" s="40"/>
    </row>
    <row r="706" spans="3:4" ht="17.25" customHeight="1">
      <c r="C706" s="5"/>
      <c r="D706" s="40"/>
    </row>
    <row r="707" spans="3:4" ht="17.25" customHeight="1">
      <c r="C707" s="5"/>
      <c r="D707" s="40"/>
    </row>
    <row r="708" spans="3:4" ht="17.25" customHeight="1">
      <c r="C708" s="5"/>
      <c r="D708" s="40"/>
    </row>
    <row r="709" spans="3:4" ht="17.25" customHeight="1">
      <c r="C709" s="5"/>
      <c r="D709" s="40"/>
    </row>
    <row r="710" spans="3:4" ht="17.25" customHeight="1">
      <c r="C710" s="5"/>
      <c r="D710" s="40"/>
    </row>
    <row r="711" spans="3:4" ht="17.25" customHeight="1">
      <c r="C711" s="5"/>
      <c r="D711" s="40"/>
    </row>
    <row r="712" spans="3:4" ht="17.25" customHeight="1">
      <c r="C712" s="5"/>
      <c r="D712" s="40"/>
    </row>
    <row r="713" spans="3:4" ht="17.25" customHeight="1">
      <c r="C713" s="5"/>
      <c r="D713" s="40"/>
    </row>
    <row r="714" spans="3:4" ht="17.25" customHeight="1">
      <c r="C714" s="5"/>
      <c r="D714" s="40"/>
    </row>
    <row r="715" spans="3:4" ht="17.25" customHeight="1">
      <c r="C715" s="5"/>
      <c r="D715" s="40"/>
    </row>
    <row r="716" spans="3:4" ht="17.25" customHeight="1">
      <c r="C716" s="5"/>
      <c r="D716" s="40"/>
    </row>
    <row r="717" spans="3:4" ht="17.25" customHeight="1">
      <c r="C717" s="5"/>
      <c r="D717" s="40"/>
    </row>
    <row r="718" spans="3:4" ht="17.25" customHeight="1">
      <c r="C718" s="5"/>
      <c r="D718" s="40"/>
    </row>
    <row r="719" spans="3:4" ht="17.25" customHeight="1">
      <c r="C719" s="5"/>
      <c r="D719" s="40"/>
    </row>
    <row r="720" spans="3:4" ht="17.25" customHeight="1">
      <c r="C720" s="5"/>
      <c r="D720" s="40"/>
    </row>
    <row r="721" spans="3:4" ht="17.25" customHeight="1">
      <c r="C721" s="5"/>
      <c r="D721" s="40"/>
    </row>
    <row r="722" spans="3:4" ht="17.25" customHeight="1">
      <c r="C722" s="5"/>
      <c r="D722" s="40"/>
    </row>
    <row r="723" spans="3:4" ht="17.25" customHeight="1">
      <c r="C723" s="5"/>
      <c r="D723" s="40"/>
    </row>
    <row r="724" spans="3:4" ht="17.25" customHeight="1">
      <c r="C724" s="5"/>
      <c r="D724" s="40"/>
    </row>
    <row r="725" spans="3:4" ht="17.25" customHeight="1">
      <c r="C725" s="5"/>
      <c r="D725" s="40"/>
    </row>
    <row r="726" spans="3:4" ht="17.25" customHeight="1">
      <c r="C726" s="5"/>
      <c r="D726" s="40"/>
    </row>
    <row r="727" spans="3:4" ht="17.25" customHeight="1">
      <c r="C727" s="5"/>
      <c r="D727" s="40"/>
    </row>
    <row r="728" spans="3:4" ht="17.25" customHeight="1">
      <c r="C728" s="5"/>
      <c r="D728" s="40"/>
    </row>
    <row r="729" spans="3:4" ht="17.25" customHeight="1">
      <c r="C729" s="5"/>
      <c r="D729" s="40"/>
    </row>
    <row r="730" spans="3:4" ht="17.25" customHeight="1">
      <c r="C730" s="5"/>
      <c r="D730" s="40"/>
    </row>
    <row r="731" spans="3:4" ht="17.25" customHeight="1">
      <c r="C731" s="5"/>
      <c r="D731" s="40"/>
    </row>
    <row r="732" spans="3:4" ht="17.25" customHeight="1">
      <c r="C732" s="5"/>
      <c r="D732" s="40"/>
    </row>
    <row r="733" spans="3:4" ht="17.25" customHeight="1">
      <c r="C733" s="5"/>
      <c r="D733" s="40"/>
    </row>
    <row r="734" spans="3:4" ht="17.25" customHeight="1">
      <c r="C734" s="5"/>
      <c r="D734" s="40"/>
    </row>
    <row r="735" spans="3:4" ht="17.25" customHeight="1">
      <c r="C735" s="5"/>
      <c r="D735" s="40"/>
    </row>
    <row r="736" spans="3:4" ht="17.25" customHeight="1">
      <c r="C736" s="5"/>
      <c r="D736" s="40"/>
    </row>
    <row r="737" spans="3:4" ht="17.25" customHeight="1">
      <c r="C737" s="5"/>
      <c r="D737" s="40"/>
    </row>
    <row r="738" spans="3:4" ht="17.25" customHeight="1">
      <c r="C738" s="5"/>
      <c r="D738" s="40"/>
    </row>
    <row r="739" spans="3:4" ht="17.25" customHeight="1">
      <c r="C739" s="5"/>
      <c r="D739" s="40"/>
    </row>
    <row r="740" spans="3:4" ht="17.25" customHeight="1">
      <c r="C740" s="5"/>
      <c r="D740" s="40"/>
    </row>
    <row r="741" spans="3:4" ht="17.25" customHeight="1">
      <c r="C741" s="5"/>
      <c r="D741" s="40"/>
    </row>
    <row r="742" spans="3:4" ht="17.25" customHeight="1">
      <c r="C742" s="5"/>
      <c r="D742" s="40"/>
    </row>
    <row r="743" spans="3:4" ht="17.25" customHeight="1">
      <c r="C743" s="5"/>
      <c r="D743" s="40"/>
    </row>
    <row r="744" spans="3:4" ht="17.25" customHeight="1">
      <c r="C744" s="5"/>
      <c r="D744" s="40"/>
    </row>
    <row r="745" spans="3:4" ht="17.25" customHeight="1">
      <c r="C745" s="5"/>
      <c r="D745" s="40"/>
    </row>
    <row r="746" spans="3:4" ht="17.25" customHeight="1">
      <c r="C746" s="5"/>
      <c r="D746" s="40"/>
    </row>
    <row r="747" spans="3:4" ht="17.25" customHeight="1">
      <c r="C747" s="5"/>
      <c r="D747" s="40"/>
    </row>
    <row r="748" spans="3:4" ht="17.25" customHeight="1">
      <c r="C748" s="5"/>
      <c r="D748" s="40"/>
    </row>
    <row r="749" spans="3:4" ht="17.25" customHeight="1">
      <c r="C749" s="5"/>
      <c r="D749" s="40"/>
    </row>
    <row r="750" spans="3:4" ht="17.25" customHeight="1">
      <c r="C750" s="5"/>
      <c r="D750" s="40"/>
    </row>
    <row r="751" spans="3:4" ht="17.25" customHeight="1">
      <c r="C751" s="5"/>
      <c r="D751" s="40"/>
    </row>
    <row r="752" spans="3:4" ht="17.25" customHeight="1">
      <c r="C752" s="5"/>
      <c r="D752" s="40"/>
    </row>
    <row r="753" spans="3:4" ht="17.25" customHeight="1">
      <c r="C753" s="5"/>
      <c r="D753" s="40"/>
    </row>
    <row r="754" spans="3:4" ht="17.25" customHeight="1">
      <c r="C754" s="5"/>
      <c r="D754" s="40"/>
    </row>
    <row r="755" spans="3:4" ht="17.25" customHeight="1">
      <c r="C755" s="5"/>
      <c r="D755" s="40"/>
    </row>
    <row r="756" spans="3:4" ht="17.25" customHeight="1">
      <c r="C756" s="5"/>
      <c r="D756" s="40"/>
    </row>
    <row r="757" spans="3:4" ht="17.25" customHeight="1">
      <c r="C757" s="5"/>
      <c r="D757" s="40"/>
    </row>
    <row r="758" spans="3:4" ht="17.25" customHeight="1">
      <c r="C758" s="5"/>
      <c r="D758" s="40"/>
    </row>
    <row r="759" spans="3:4" ht="17.25" customHeight="1">
      <c r="C759" s="5"/>
      <c r="D759" s="40"/>
    </row>
    <row r="760" spans="3:4" ht="17.25" customHeight="1">
      <c r="C760" s="5"/>
      <c r="D760" s="40"/>
    </row>
    <row r="761" spans="3:4" ht="17.25" customHeight="1">
      <c r="C761" s="5"/>
      <c r="D761" s="40"/>
    </row>
    <row r="762" spans="3:4" ht="17.25" customHeight="1">
      <c r="C762" s="5"/>
      <c r="D762" s="40"/>
    </row>
    <row r="763" spans="3:4" ht="17.25" customHeight="1">
      <c r="C763" s="5"/>
      <c r="D763" s="40"/>
    </row>
    <row r="764" spans="3:4" ht="17.25" customHeight="1">
      <c r="C764" s="5"/>
      <c r="D764" s="40"/>
    </row>
    <row r="765" spans="3:4" ht="17.25" customHeight="1">
      <c r="C765" s="5"/>
      <c r="D765" s="40"/>
    </row>
    <row r="766" spans="3:4" ht="17.25" customHeight="1">
      <c r="C766" s="5"/>
      <c r="D766" s="40"/>
    </row>
    <row r="767" spans="3:4" ht="17.25" customHeight="1">
      <c r="C767" s="5"/>
      <c r="D767" s="40"/>
    </row>
    <row r="768" spans="3:4" ht="17.25" customHeight="1">
      <c r="C768" s="5"/>
      <c r="D768" s="40"/>
    </row>
    <row r="769" spans="3:4" ht="17.25" customHeight="1">
      <c r="C769" s="5"/>
      <c r="D769" s="40"/>
    </row>
    <row r="770" spans="3:4" ht="17.25" customHeight="1">
      <c r="C770" s="5"/>
      <c r="D770" s="40"/>
    </row>
    <row r="771" spans="3:4" ht="17.25" customHeight="1">
      <c r="C771" s="5"/>
      <c r="D771" s="40"/>
    </row>
    <row r="772" spans="3:4" ht="17.25" customHeight="1">
      <c r="C772" s="5"/>
      <c r="D772" s="40"/>
    </row>
    <row r="773" spans="3:4" ht="17.25" customHeight="1">
      <c r="C773" s="5"/>
      <c r="D773" s="40"/>
    </row>
    <row r="774" spans="3:4" ht="17.25" customHeight="1">
      <c r="C774" s="5"/>
      <c r="D774" s="40"/>
    </row>
    <row r="775" spans="3:4" ht="17.25" customHeight="1">
      <c r="C775" s="5"/>
      <c r="D775" s="40"/>
    </row>
    <row r="776" spans="3:4" ht="17.25" customHeight="1">
      <c r="C776" s="5"/>
      <c r="D776" s="40"/>
    </row>
    <row r="777" spans="3:4" ht="17.25" customHeight="1">
      <c r="C777" s="5"/>
      <c r="D777" s="40"/>
    </row>
    <row r="778" spans="3:4" ht="17.25" customHeight="1">
      <c r="C778" s="5"/>
      <c r="D778" s="40"/>
    </row>
    <row r="779" spans="3:4" ht="17.25" customHeight="1">
      <c r="C779" s="5"/>
      <c r="D779" s="40"/>
    </row>
    <row r="780" spans="3:4" ht="17.25" customHeight="1">
      <c r="C780" s="5"/>
      <c r="D780" s="40"/>
    </row>
    <row r="781" spans="3:4" ht="17.25" customHeight="1">
      <c r="C781" s="5"/>
      <c r="D781" s="40"/>
    </row>
    <row r="782" spans="3:4" ht="17.25" customHeight="1">
      <c r="C782" s="5"/>
      <c r="D782" s="40"/>
    </row>
    <row r="783" spans="3:4" ht="17.25" customHeight="1">
      <c r="C783" s="5"/>
      <c r="D783" s="40"/>
    </row>
    <row r="784" spans="3:4" ht="17.25" customHeight="1">
      <c r="C784" s="5"/>
      <c r="D784" s="40"/>
    </row>
    <row r="785" spans="3:4" ht="17.25" customHeight="1">
      <c r="C785" s="5"/>
      <c r="D785" s="40"/>
    </row>
    <row r="786" spans="3:4" ht="17.25" customHeight="1">
      <c r="C786" s="5"/>
      <c r="D786" s="40"/>
    </row>
    <row r="787" spans="3:4" ht="17.25" customHeight="1">
      <c r="C787" s="5"/>
      <c r="D787" s="40"/>
    </row>
    <row r="788" spans="3:4" ht="17.25" customHeight="1">
      <c r="C788" s="5"/>
      <c r="D788" s="40"/>
    </row>
    <row r="789" spans="3:4" ht="17.25" customHeight="1">
      <c r="C789" s="5"/>
      <c r="D789" s="40"/>
    </row>
    <row r="790" spans="3:4" ht="17.25" customHeight="1">
      <c r="C790" s="5"/>
      <c r="D790" s="40"/>
    </row>
    <row r="791" spans="3:4" ht="17.25" customHeight="1">
      <c r="C791" s="5"/>
      <c r="D791" s="40"/>
    </row>
    <row r="792" spans="3:4" ht="17.25" customHeight="1">
      <c r="C792" s="5"/>
      <c r="D792" s="40"/>
    </row>
    <row r="793" spans="3:4" ht="17.25" customHeight="1">
      <c r="C793" s="5"/>
      <c r="D793" s="40"/>
    </row>
    <row r="794" spans="3:4" ht="17.25" customHeight="1">
      <c r="C794" s="5"/>
      <c r="D794" s="40"/>
    </row>
    <row r="795" spans="3:4" ht="17.25" customHeight="1">
      <c r="C795" s="5"/>
      <c r="D795" s="40"/>
    </row>
    <row r="796" spans="3:4" ht="17.25" customHeight="1">
      <c r="C796" s="5"/>
      <c r="D796" s="40"/>
    </row>
    <row r="797" spans="3:4" ht="17.25" customHeight="1">
      <c r="C797" s="5"/>
      <c r="D797" s="40"/>
    </row>
    <row r="798" spans="3:4" ht="17.25" customHeight="1">
      <c r="C798" s="5"/>
      <c r="D798" s="40"/>
    </row>
    <row r="799" spans="3:4" ht="17.25" customHeight="1">
      <c r="C799" s="5"/>
      <c r="D799" s="40"/>
    </row>
    <row r="800" spans="3:4" ht="17.25" customHeight="1">
      <c r="C800" s="5"/>
      <c r="D800" s="40"/>
    </row>
    <row r="801" spans="3:4" ht="17.25" customHeight="1">
      <c r="C801" s="5"/>
      <c r="D801" s="40"/>
    </row>
    <row r="802" spans="3:4" ht="17.25" customHeight="1">
      <c r="C802" s="5"/>
      <c r="D802" s="40"/>
    </row>
    <row r="803" spans="3:4" ht="17.25" customHeight="1">
      <c r="C803" s="5"/>
      <c r="D803" s="40"/>
    </row>
    <row r="804" spans="3:4" ht="17.25" customHeight="1">
      <c r="C804" s="5"/>
      <c r="D804" s="40"/>
    </row>
    <row r="805" spans="3:4" ht="17.25" customHeight="1">
      <c r="C805" s="5"/>
      <c r="D805" s="40"/>
    </row>
    <row r="806" spans="3:4" ht="17.25" customHeight="1">
      <c r="C806" s="5"/>
      <c r="D806" s="40"/>
    </row>
    <row r="807" spans="3:4" ht="17.25" customHeight="1">
      <c r="C807" s="5"/>
      <c r="D807" s="40"/>
    </row>
    <row r="808" spans="3:4" ht="17.25" customHeight="1">
      <c r="C808" s="5"/>
      <c r="D808" s="40"/>
    </row>
    <row r="809" spans="3:4" ht="17.25" customHeight="1">
      <c r="C809" s="5"/>
      <c r="D809" s="40"/>
    </row>
    <row r="810" spans="3:4" ht="17.25" customHeight="1">
      <c r="C810" s="5"/>
      <c r="D810" s="40"/>
    </row>
    <row r="811" spans="3:4" ht="17.25" customHeight="1">
      <c r="C811" s="5"/>
      <c r="D811" s="40"/>
    </row>
    <row r="812" spans="3:4" ht="17.25" customHeight="1">
      <c r="C812" s="5"/>
      <c r="D812" s="40"/>
    </row>
    <row r="813" spans="3:4" ht="17.25" customHeight="1">
      <c r="C813" s="5"/>
      <c r="D813" s="40"/>
    </row>
    <row r="814" spans="3:4" ht="17.25" customHeight="1">
      <c r="C814" s="5"/>
      <c r="D814" s="40"/>
    </row>
    <row r="815" spans="3:4" ht="17.25" customHeight="1">
      <c r="C815" s="5"/>
      <c r="D815" s="40"/>
    </row>
    <row r="816" spans="3:4" ht="17.25" customHeight="1">
      <c r="C816" s="5"/>
      <c r="D816" s="40"/>
    </row>
    <row r="817" spans="3:4" ht="17.25" customHeight="1">
      <c r="C817" s="5"/>
      <c r="D817" s="40"/>
    </row>
    <row r="818" spans="3:4" ht="17.25" customHeight="1">
      <c r="C818" s="5"/>
      <c r="D818" s="40"/>
    </row>
    <row r="819" spans="3:4" ht="17.25" customHeight="1">
      <c r="C819" s="5"/>
      <c r="D819" s="40"/>
    </row>
    <row r="820" spans="3:4" ht="17.25" customHeight="1">
      <c r="C820" s="5"/>
      <c r="D820" s="40"/>
    </row>
    <row r="821" spans="3:4" ht="17.25" customHeight="1">
      <c r="C821" s="5"/>
      <c r="D821" s="40"/>
    </row>
    <row r="822" spans="3:4" ht="17.25" customHeight="1">
      <c r="C822" s="5"/>
      <c r="D822" s="40"/>
    </row>
    <row r="823" spans="3:4" ht="17.25" customHeight="1">
      <c r="C823" s="5"/>
      <c r="D823" s="40"/>
    </row>
    <row r="824" spans="3:4" ht="17.25" customHeight="1">
      <c r="C824" s="5"/>
      <c r="D824" s="40"/>
    </row>
    <row r="825" spans="3:4" ht="17.25" customHeight="1">
      <c r="C825" s="5"/>
      <c r="D825" s="40"/>
    </row>
    <row r="826" spans="3:4" ht="17.25" customHeight="1">
      <c r="C826" s="5"/>
      <c r="D826" s="40"/>
    </row>
    <row r="827" spans="3:4" ht="17.25" customHeight="1">
      <c r="C827" s="5"/>
      <c r="D827" s="40"/>
    </row>
    <row r="828" spans="3:4" ht="17.25" customHeight="1">
      <c r="C828" s="5"/>
      <c r="D828" s="40"/>
    </row>
    <row r="829" spans="3:4" ht="17.25" customHeight="1">
      <c r="C829" s="5"/>
      <c r="D829" s="40"/>
    </row>
    <row r="830" spans="3:4" ht="17.25" customHeight="1">
      <c r="C830" s="5"/>
      <c r="D830" s="40"/>
    </row>
    <row r="831" spans="3:4" ht="17.25" customHeight="1">
      <c r="C831" s="5"/>
      <c r="D831" s="40"/>
    </row>
    <row r="832" spans="3:4" ht="17.25" customHeight="1">
      <c r="C832" s="5"/>
      <c r="D832" s="40"/>
    </row>
    <row r="833" spans="3:4" ht="17.25" customHeight="1">
      <c r="C833" s="5"/>
      <c r="D833" s="40"/>
    </row>
    <row r="834" spans="3:4" ht="17.25" customHeight="1">
      <c r="C834" s="5"/>
      <c r="D834" s="40"/>
    </row>
    <row r="835" spans="3:4" ht="17.25" customHeight="1">
      <c r="C835" s="5"/>
      <c r="D835" s="40"/>
    </row>
    <row r="836" spans="3:4" ht="17.25" customHeight="1">
      <c r="C836" s="5"/>
      <c r="D836" s="40"/>
    </row>
    <row r="837" spans="3:4" ht="17.25" customHeight="1">
      <c r="C837" s="5"/>
      <c r="D837" s="40"/>
    </row>
    <row r="838" spans="3:4" ht="17.25" customHeight="1">
      <c r="C838" s="5"/>
      <c r="D838" s="40"/>
    </row>
    <row r="839" spans="3:4" ht="17.25" customHeight="1">
      <c r="C839" s="5"/>
      <c r="D839" s="40"/>
    </row>
    <row r="840" spans="3:4" ht="17.25" customHeight="1">
      <c r="C840" s="5"/>
      <c r="D840" s="40"/>
    </row>
    <row r="841" spans="3:4" ht="17.25" customHeight="1">
      <c r="C841" s="5"/>
      <c r="D841" s="40"/>
    </row>
    <row r="842" spans="3:4" ht="17.25" customHeight="1">
      <c r="C842" s="5"/>
      <c r="D842" s="40"/>
    </row>
    <row r="843" spans="3:4" ht="17.25" customHeight="1">
      <c r="C843" s="5"/>
      <c r="D843" s="40"/>
    </row>
    <row r="844" spans="3:4" ht="17.25" customHeight="1">
      <c r="C844" s="5"/>
      <c r="D844" s="40"/>
    </row>
    <row r="845" spans="3:4" ht="17.25" customHeight="1">
      <c r="C845" s="5"/>
      <c r="D845" s="40"/>
    </row>
    <row r="846" spans="3:4" ht="17.25" customHeight="1">
      <c r="C846" s="5"/>
      <c r="D846" s="40"/>
    </row>
    <row r="847" spans="3:4" ht="17.25" customHeight="1">
      <c r="C847" s="5"/>
      <c r="D847" s="40"/>
    </row>
    <row r="848" spans="3:4" ht="17.25" customHeight="1">
      <c r="C848" s="5"/>
      <c r="D848" s="40"/>
    </row>
    <row r="849" spans="3:4" ht="17.25" customHeight="1">
      <c r="C849" s="5"/>
      <c r="D849" s="40"/>
    </row>
    <row r="850" spans="3:4" ht="17.25" customHeight="1">
      <c r="C850" s="5"/>
      <c r="D850" s="40"/>
    </row>
    <row r="851" spans="3:4" ht="17.25" customHeight="1">
      <c r="C851" s="5"/>
      <c r="D851" s="40"/>
    </row>
    <row r="852" spans="3:4" ht="17.25" customHeight="1">
      <c r="C852" s="5"/>
      <c r="D852" s="40"/>
    </row>
    <row r="853" spans="3:4" ht="17.25" customHeight="1">
      <c r="C853" s="5"/>
      <c r="D853" s="40"/>
    </row>
    <row r="854" spans="3:4" ht="17.25" customHeight="1">
      <c r="C854" s="5"/>
      <c r="D854" s="40"/>
    </row>
    <row r="855" spans="3:4" ht="17.25" customHeight="1">
      <c r="C855" s="5"/>
      <c r="D855" s="40"/>
    </row>
    <row r="856" spans="3:4" ht="17.25" customHeight="1">
      <c r="C856" s="5"/>
      <c r="D856" s="40"/>
    </row>
    <row r="857" spans="3:4" ht="17.25" customHeight="1">
      <c r="C857" s="5"/>
      <c r="D857" s="40"/>
    </row>
    <row r="858" spans="3:4" ht="17.25" customHeight="1">
      <c r="C858" s="5"/>
      <c r="D858" s="40"/>
    </row>
    <row r="859" spans="3:4" ht="17.25" customHeight="1">
      <c r="C859" s="5"/>
      <c r="D859" s="40"/>
    </row>
    <row r="860" spans="3:4" ht="17.25" customHeight="1">
      <c r="C860" s="5"/>
      <c r="D860" s="40"/>
    </row>
    <row r="861" spans="3:4" ht="17.25" customHeight="1">
      <c r="C861" s="5"/>
      <c r="D861" s="40"/>
    </row>
    <row r="862" spans="3:4" ht="17.25" customHeight="1">
      <c r="C862" s="5"/>
      <c r="D862" s="40"/>
    </row>
    <row r="863" spans="3:4" ht="17.25" customHeight="1">
      <c r="C863" s="5"/>
      <c r="D863" s="40"/>
    </row>
    <row r="864" spans="3:4" ht="17.25" customHeight="1">
      <c r="C864" s="5"/>
      <c r="D864" s="40"/>
    </row>
    <row r="865" spans="3:4" ht="17.25" customHeight="1">
      <c r="C865" s="5"/>
      <c r="D865" s="40"/>
    </row>
    <row r="866" spans="3:4" ht="17.25" customHeight="1">
      <c r="C866" s="5"/>
      <c r="D866" s="40"/>
    </row>
    <row r="867" spans="3:4" ht="17.25" customHeight="1">
      <c r="C867" s="5"/>
      <c r="D867" s="40"/>
    </row>
    <row r="868" spans="3:4" ht="17.25" customHeight="1">
      <c r="C868" s="5"/>
      <c r="D868" s="40"/>
    </row>
    <row r="869" spans="3:4" ht="17.25" customHeight="1">
      <c r="C869" s="5"/>
      <c r="D869" s="40"/>
    </row>
    <row r="870" spans="3:4" ht="17.25" customHeight="1">
      <c r="C870" s="5"/>
      <c r="D870" s="40"/>
    </row>
    <row r="871" spans="3:4" ht="17.25" customHeight="1">
      <c r="C871" s="5"/>
      <c r="D871" s="40"/>
    </row>
    <row r="872" spans="3:4" ht="17.25" customHeight="1">
      <c r="C872" s="5"/>
      <c r="D872" s="40"/>
    </row>
    <row r="873" spans="3:4" ht="17.25" customHeight="1">
      <c r="C873" s="5"/>
      <c r="D873" s="40"/>
    </row>
    <row r="874" spans="3:4" ht="17.25" customHeight="1">
      <c r="C874" s="5"/>
      <c r="D874" s="40"/>
    </row>
    <row r="875" spans="3:4" ht="17.25" customHeight="1">
      <c r="C875" s="5"/>
      <c r="D875" s="40"/>
    </row>
    <row r="876" spans="3:4" ht="17.25" customHeight="1">
      <c r="C876" s="5"/>
      <c r="D876" s="40"/>
    </row>
    <row r="877" spans="3:4" ht="17.25" customHeight="1">
      <c r="C877" s="5"/>
      <c r="D877" s="40"/>
    </row>
    <row r="878" spans="3:4" ht="17.25" customHeight="1">
      <c r="C878" s="5"/>
      <c r="D878" s="40"/>
    </row>
    <row r="879" spans="3:4" ht="17.25" customHeight="1">
      <c r="C879" s="5"/>
      <c r="D879" s="40"/>
    </row>
    <row r="880" spans="3:4" ht="17.25" customHeight="1">
      <c r="C880" s="5"/>
      <c r="D880" s="40"/>
    </row>
    <row r="881" spans="3:4" ht="17.25" customHeight="1">
      <c r="C881" s="5"/>
      <c r="D881" s="40"/>
    </row>
    <row r="882" spans="3:4" ht="17.25" customHeight="1">
      <c r="C882" s="5"/>
      <c r="D882" s="40"/>
    </row>
    <row r="883" spans="3:4" ht="17.25" customHeight="1">
      <c r="C883" s="5"/>
      <c r="D883" s="40"/>
    </row>
    <row r="884" spans="3:4" ht="17.25" customHeight="1">
      <c r="C884" s="5"/>
      <c r="D884" s="40"/>
    </row>
    <row r="885" spans="3:4" ht="17.25" customHeight="1">
      <c r="C885" s="5"/>
      <c r="D885" s="40"/>
    </row>
    <row r="886" spans="3:4" ht="17.25" customHeight="1">
      <c r="C886" s="5"/>
      <c r="D886" s="40"/>
    </row>
    <row r="887" spans="3:4" ht="17.25" customHeight="1">
      <c r="C887" s="5"/>
      <c r="D887" s="40"/>
    </row>
    <row r="888" spans="3:4" ht="17.25" customHeight="1">
      <c r="C888" s="5"/>
      <c r="D888" s="40"/>
    </row>
    <row r="889" spans="3:4" ht="17.25" customHeight="1">
      <c r="C889" s="5"/>
      <c r="D889" s="40"/>
    </row>
    <row r="890" spans="3:4" ht="17.25" customHeight="1">
      <c r="C890" s="5"/>
      <c r="D890" s="40"/>
    </row>
    <row r="891" spans="3:4" ht="17.25" customHeight="1">
      <c r="C891" s="5"/>
      <c r="D891" s="40"/>
    </row>
    <row r="892" spans="3:4" ht="17.25" customHeight="1">
      <c r="C892" s="5"/>
      <c r="D892" s="40"/>
    </row>
    <row r="893" spans="3:4" ht="17.25" customHeight="1">
      <c r="C893" s="5"/>
      <c r="D893" s="40"/>
    </row>
    <row r="894" spans="3:4" ht="17.25" customHeight="1">
      <c r="C894" s="5"/>
      <c r="D894" s="40"/>
    </row>
    <row r="895" spans="3:4" ht="17.25" customHeight="1">
      <c r="C895" s="5"/>
      <c r="D895" s="40"/>
    </row>
    <row r="896" spans="3:4" ht="17.25" customHeight="1">
      <c r="C896" s="5"/>
      <c r="D896" s="40"/>
    </row>
    <row r="897" spans="3:4" ht="17.25" customHeight="1">
      <c r="C897" s="5"/>
      <c r="D897" s="40"/>
    </row>
    <row r="898" spans="3:4" ht="17.25" customHeight="1">
      <c r="C898" s="5"/>
      <c r="D898" s="40"/>
    </row>
    <row r="899" spans="3:4" ht="17.25" customHeight="1">
      <c r="C899" s="5"/>
      <c r="D899" s="40"/>
    </row>
    <row r="900" spans="3:4" ht="17.25" customHeight="1">
      <c r="C900" s="5"/>
      <c r="D900" s="40"/>
    </row>
    <row r="901" spans="3:4" ht="17.25" customHeight="1">
      <c r="C901" s="5"/>
      <c r="D901" s="40"/>
    </row>
    <row r="902" spans="3:4" ht="17.25" customHeight="1">
      <c r="C902" s="5"/>
      <c r="D902" s="40"/>
    </row>
    <row r="903" spans="3:4" ht="17.25" customHeight="1">
      <c r="C903" s="5"/>
      <c r="D903" s="40"/>
    </row>
    <row r="904" spans="3:4" ht="17.25" customHeight="1">
      <c r="C904" s="5"/>
      <c r="D904" s="40"/>
    </row>
    <row r="905" spans="3:4" ht="17.25" customHeight="1">
      <c r="C905" s="5"/>
      <c r="D905" s="40"/>
    </row>
    <row r="906" spans="3:4" ht="17.25" customHeight="1">
      <c r="C906" s="5"/>
      <c r="D906" s="40"/>
    </row>
    <row r="907" spans="3:4" ht="17.25" customHeight="1">
      <c r="C907" s="5"/>
      <c r="D907" s="40"/>
    </row>
    <row r="908" spans="3:4" ht="17.25" customHeight="1">
      <c r="C908" s="5"/>
      <c r="D908" s="40"/>
    </row>
    <row r="909" spans="3:4" ht="17.25" customHeight="1">
      <c r="C909" s="5"/>
      <c r="D909" s="40"/>
    </row>
    <row r="910" spans="3:4" ht="17.25" customHeight="1">
      <c r="C910" s="5"/>
      <c r="D910" s="40"/>
    </row>
    <row r="911" spans="3:4" ht="17.25" customHeight="1">
      <c r="C911" s="5"/>
      <c r="D911" s="40"/>
    </row>
    <row r="912" spans="3:4" ht="17.25" customHeight="1">
      <c r="C912" s="5"/>
      <c r="D912" s="40"/>
    </row>
    <row r="913" spans="3:4" ht="17.25" customHeight="1">
      <c r="C913" s="5"/>
      <c r="D913" s="40"/>
    </row>
    <row r="914" spans="3:4" ht="17.25" customHeight="1">
      <c r="C914" s="5"/>
      <c r="D914" s="40"/>
    </row>
    <row r="915" spans="3:4" ht="17.25" customHeight="1">
      <c r="C915" s="5"/>
      <c r="D915" s="40"/>
    </row>
    <row r="916" spans="3:4" ht="17.25" customHeight="1">
      <c r="C916" s="5"/>
      <c r="D916" s="40"/>
    </row>
    <row r="917" spans="3:4" ht="17.25" customHeight="1">
      <c r="C917" s="5"/>
      <c r="D917" s="40"/>
    </row>
    <row r="918" spans="3:4" ht="17.25" customHeight="1">
      <c r="C918" s="5"/>
      <c r="D918" s="40"/>
    </row>
    <row r="919" spans="3:4" ht="17.25" customHeight="1">
      <c r="C919" s="5"/>
      <c r="D919" s="40"/>
    </row>
    <row r="920" spans="3:4" ht="17.25" customHeight="1">
      <c r="C920" s="5"/>
      <c r="D920" s="40"/>
    </row>
    <row r="921" spans="3:4" ht="17.25" customHeight="1">
      <c r="C921" s="5"/>
      <c r="D921" s="40"/>
    </row>
    <row r="922" spans="3:4" ht="17.25" customHeight="1">
      <c r="C922" s="5"/>
      <c r="D922" s="40"/>
    </row>
    <row r="923" spans="3:4" ht="17.25" customHeight="1">
      <c r="C923" s="5"/>
      <c r="D923" s="40"/>
    </row>
    <row r="924" spans="3:4" ht="17.25" customHeight="1">
      <c r="C924" s="5"/>
      <c r="D924" s="40"/>
    </row>
    <row r="925" spans="3:4" ht="17.25" customHeight="1">
      <c r="C925" s="5"/>
      <c r="D925" s="40"/>
    </row>
    <row r="926" spans="3:4" ht="17.25" customHeight="1">
      <c r="C926" s="5"/>
      <c r="D926" s="40"/>
    </row>
    <row r="927" spans="3:4" ht="17.25" customHeight="1">
      <c r="C927" s="5"/>
      <c r="D927" s="40"/>
    </row>
    <row r="928" spans="3:4" ht="17.25" customHeight="1">
      <c r="C928" s="5"/>
      <c r="D928" s="40"/>
    </row>
    <row r="929" spans="3:4" ht="17.25" customHeight="1">
      <c r="C929" s="5"/>
      <c r="D929" s="40"/>
    </row>
    <row r="930" spans="3:4" ht="17.25" customHeight="1">
      <c r="C930" s="5"/>
      <c r="D930" s="40"/>
    </row>
    <row r="931" spans="3:4" ht="17.25" customHeight="1">
      <c r="C931" s="5"/>
      <c r="D931" s="40"/>
    </row>
    <row r="932" spans="3:4" ht="17.25" customHeight="1">
      <c r="C932" s="5"/>
      <c r="D932" s="40"/>
    </row>
    <row r="933" spans="3:4" ht="17.25" customHeight="1">
      <c r="C933" s="5"/>
      <c r="D933" s="40"/>
    </row>
    <row r="934" spans="3:4" ht="17.25" customHeight="1">
      <c r="C934" s="5"/>
      <c r="D934" s="40"/>
    </row>
    <row r="935" spans="3:4" ht="17.25" customHeight="1">
      <c r="C935" s="5"/>
      <c r="D935" s="40"/>
    </row>
    <row r="936" spans="3:4" ht="17.25" customHeight="1">
      <c r="C936" s="5"/>
      <c r="D936" s="40"/>
    </row>
    <row r="937" spans="3:4" ht="17.25" customHeight="1">
      <c r="C937" s="5"/>
      <c r="D937" s="40"/>
    </row>
    <row r="938" spans="3:4" ht="17.25" customHeight="1">
      <c r="C938" s="5"/>
      <c r="D938" s="40"/>
    </row>
    <row r="939" spans="3:4" ht="17.25" customHeight="1">
      <c r="C939" s="5"/>
      <c r="D939" s="40"/>
    </row>
    <row r="940" spans="3:4" ht="17.25" customHeight="1">
      <c r="C940" s="5"/>
      <c r="D940" s="40"/>
    </row>
    <row r="941" spans="3:4" ht="17.25" customHeight="1">
      <c r="C941" s="5"/>
      <c r="D941" s="40"/>
    </row>
    <row r="942" spans="3:4" ht="17.25" customHeight="1">
      <c r="C942" s="5"/>
      <c r="D942" s="40"/>
    </row>
    <row r="943" spans="3:4" ht="17.25" customHeight="1">
      <c r="C943" s="5"/>
      <c r="D943" s="40"/>
    </row>
    <row r="944" spans="3:4" ht="17.25" customHeight="1">
      <c r="C944" s="5"/>
      <c r="D944" s="40"/>
    </row>
    <row r="945" spans="3:4" ht="17.25" customHeight="1">
      <c r="C945" s="5"/>
      <c r="D945" s="40"/>
    </row>
    <row r="946" spans="3:4" ht="17.25" customHeight="1">
      <c r="C946" s="5"/>
      <c r="D946" s="40"/>
    </row>
    <row r="947" spans="3:4" ht="17.25" customHeight="1">
      <c r="C947" s="5"/>
      <c r="D947" s="40"/>
    </row>
    <row r="948" spans="3:4" ht="17.25" customHeight="1">
      <c r="C948" s="5"/>
      <c r="D948" s="40"/>
    </row>
    <row r="949" spans="3:4" ht="17.25" customHeight="1">
      <c r="C949" s="5"/>
      <c r="D949" s="40"/>
    </row>
    <row r="950" spans="3:4" ht="17.25" customHeight="1">
      <c r="C950" s="5"/>
      <c r="D950" s="40"/>
    </row>
    <row r="951" spans="3:4" ht="17.25" customHeight="1">
      <c r="C951" s="5"/>
      <c r="D951" s="40"/>
    </row>
    <row r="952" spans="3:4" ht="17.25" customHeight="1">
      <c r="C952" s="5"/>
      <c r="D952" s="40"/>
    </row>
    <row r="953" spans="3:4" ht="17.25" customHeight="1">
      <c r="C953" s="5"/>
      <c r="D953" s="40"/>
    </row>
    <row r="954" spans="3:4" ht="17.25" customHeight="1">
      <c r="C954" s="5"/>
      <c r="D954" s="40"/>
    </row>
    <row r="955" spans="3:4" ht="17.25" customHeight="1">
      <c r="C955" s="5"/>
      <c r="D955" s="40"/>
    </row>
    <row r="956" spans="3:4" ht="17.25" customHeight="1">
      <c r="C956" s="5"/>
      <c r="D956" s="40"/>
    </row>
    <row r="957" spans="3:4" ht="17.25" customHeight="1">
      <c r="C957" s="5"/>
      <c r="D957" s="40"/>
    </row>
    <row r="958" spans="3:4" ht="17.25" customHeight="1">
      <c r="C958" s="5"/>
      <c r="D958" s="40"/>
    </row>
    <row r="959" spans="3:4" ht="17.25" customHeight="1">
      <c r="C959" s="5"/>
      <c r="D959" s="40"/>
    </row>
    <row r="960" spans="3:4" ht="17.25" customHeight="1">
      <c r="C960" s="5"/>
      <c r="D960" s="40"/>
    </row>
    <row r="961" spans="3:4" ht="17.25" customHeight="1">
      <c r="C961" s="5"/>
      <c r="D961" s="40"/>
    </row>
    <row r="962" spans="3:4" ht="17.25" customHeight="1">
      <c r="C962" s="5"/>
      <c r="D962" s="40"/>
    </row>
    <row r="963" spans="3:4" ht="17.25" customHeight="1">
      <c r="C963" s="5"/>
      <c r="D963" s="40"/>
    </row>
    <row r="964" spans="3:4" ht="17.25" customHeight="1">
      <c r="C964" s="5"/>
      <c r="D964" s="40"/>
    </row>
    <row r="965" spans="3:4" ht="17.25" customHeight="1">
      <c r="C965" s="5"/>
      <c r="D965" s="40"/>
    </row>
    <row r="966" spans="3:4" ht="17.25" customHeight="1">
      <c r="C966" s="5"/>
      <c r="D966" s="40"/>
    </row>
    <row r="967" spans="3:4" ht="17.25" customHeight="1">
      <c r="C967" s="5"/>
      <c r="D967" s="40"/>
    </row>
    <row r="968" spans="3:4" ht="17.25" customHeight="1">
      <c r="C968" s="5"/>
      <c r="D968" s="40"/>
    </row>
    <row r="969" spans="3:4" ht="17.25" customHeight="1">
      <c r="C969" s="5"/>
      <c r="D969" s="40"/>
    </row>
    <row r="970" spans="3:4" ht="17.25" customHeight="1">
      <c r="C970" s="5"/>
      <c r="D970" s="40"/>
    </row>
    <row r="971" spans="3:4" ht="17.25" customHeight="1">
      <c r="C971" s="5"/>
      <c r="D971" s="40"/>
    </row>
    <row r="972" spans="3:4" ht="17.25" customHeight="1">
      <c r="C972" s="5"/>
      <c r="D972" s="40"/>
    </row>
    <row r="973" spans="3:4" ht="17.25" customHeight="1">
      <c r="C973" s="5"/>
      <c r="D973" s="40"/>
    </row>
    <row r="974" spans="3:4" ht="17.25" customHeight="1">
      <c r="C974" s="5"/>
      <c r="D974" s="40"/>
    </row>
    <row r="975" spans="3:4" ht="17.25" customHeight="1">
      <c r="C975" s="5"/>
      <c r="D975" s="40"/>
    </row>
    <row r="976" spans="3:4" ht="17.25" customHeight="1">
      <c r="C976" s="5"/>
      <c r="D976" s="40"/>
    </row>
    <row r="977" spans="3:4" ht="17.25" customHeight="1">
      <c r="C977" s="5"/>
      <c r="D977" s="40"/>
    </row>
    <row r="978" spans="3:4" ht="17.25" customHeight="1">
      <c r="C978" s="5"/>
      <c r="D978" s="40"/>
    </row>
    <row r="979" spans="3:4" ht="17.25" customHeight="1">
      <c r="C979" s="5"/>
      <c r="D979" s="40"/>
    </row>
    <row r="980" spans="3:4" ht="17.25" customHeight="1">
      <c r="C980" s="5"/>
      <c r="D980" s="40"/>
    </row>
    <row r="981" spans="3:4" ht="17.25" customHeight="1">
      <c r="C981" s="5"/>
      <c r="D981" s="40"/>
    </row>
    <row r="982" spans="3:4" ht="17.25" customHeight="1">
      <c r="C982" s="5"/>
      <c r="D982" s="40"/>
    </row>
    <row r="983" spans="3:4" ht="17.25" customHeight="1">
      <c r="C983" s="5"/>
      <c r="D983" s="40"/>
    </row>
    <row r="984" spans="3:4" ht="17.25" customHeight="1">
      <c r="C984" s="5"/>
      <c r="D984" s="40"/>
    </row>
    <row r="985" spans="3:4" ht="17.25" customHeight="1">
      <c r="C985" s="5"/>
      <c r="D985" s="40"/>
    </row>
    <row r="986" spans="3:4" ht="17.25" customHeight="1">
      <c r="C986" s="5"/>
      <c r="D986" s="40"/>
    </row>
    <row r="987" spans="3:4" ht="17.25" customHeight="1">
      <c r="C987" s="5"/>
      <c r="D987" s="40"/>
    </row>
    <row r="988" spans="3:4" ht="17.25" customHeight="1">
      <c r="C988" s="5"/>
      <c r="D988" s="40"/>
    </row>
    <row r="989" spans="3:4" ht="17.25" customHeight="1">
      <c r="C989" s="5"/>
      <c r="D989" s="40"/>
    </row>
    <row r="990" spans="3:4" ht="17.25" customHeight="1">
      <c r="C990" s="5"/>
      <c r="D990" s="40"/>
    </row>
    <row r="991" spans="3:4" ht="17.25" customHeight="1">
      <c r="C991" s="5"/>
      <c r="D991" s="40"/>
    </row>
    <row r="992" spans="3:4" ht="17.25" customHeight="1">
      <c r="C992" s="5"/>
      <c r="D992" s="40"/>
    </row>
    <row r="993" spans="3:4" ht="17.25" customHeight="1">
      <c r="C993" s="5"/>
      <c r="D993" s="40"/>
    </row>
    <row r="994" spans="3:4" ht="17.25" customHeight="1">
      <c r="C994" s="5"/>
      <c r="D994" s="40"/>
    </row>
    <row r="995" spans="3:4" ht="17.25" customHeight="1">
      <c r="C995" s="5"/>
      <c r="D995" s="40"/>
    </row>
    <row r="996" spans="3:4" ht="17.25" customHeight="1">
      <c r="C996" s="5"/>
      <c r="D996" s="40"/>
    </row>
    <row r="997" spans="3:4" ht="17.25" customHeight="1">
      <c r="C997" s="5"/>
      <c r="D997" s="40"/>
    </row>
    <row r="998" spans="3:4" ht="17.25" customHeight="1">
      <c r="C998" s="5"/>
      <c r="D998" s="40"/>
    </row>
    <row r="999" spans="3:4" ht="17.25" customHeight="1">
      <c r="C999" s="5"/>
      <c r="D999" s="40"/>
    </row>
    <row r="1000" spans="3:4" ht="17.25" customHeight="1">
      <c r="C1000" s="5"/>
      <c r="D1000" s="40"/>
    </row>
  </sheetData>
  <mergeCells count="2">
    <mergeCell ref="C3:E3"/>
    <mergeCell ref="C4:E4"/>
  </mergeCells>
  <pageMargins left="0.23622047244094491" right="0.23622047244094491" top="0.74803149606299213" bottom="0.74803149606299213" header="0" footer="0"/>
  <pageSetup orientation="portrait"/>
  <headerFooter>
    <oddHeader>&amp;R&amp;D</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CAO Salary Matrix</vt:lpstr>
      <vt:lpstr>CAO Salary Calculator</vt:lpstr>
      <vt:lpstr>'CAO Salary Calculator'!CLASS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Adrienne Bestland</cp:lastModifiedBy>
  <dcterms:modified xsi:type="dcterms:W3CDTF">2025-04-17T15:39:20Z</dcterms:modified>
</cp:coreProperties>
</file>